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92"/>
  </bookViews>
  <sheets>
    <sheet name="ErgebnisseZL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5" i="2" l="1"/>
  <c r="C47" i="2" s="1"/>
  <c r="K26" i="2"/>
  <c r="K25" i="2"/>
  <c r="K23" i="2"/>
  <c r="K22" i="2"/>
</calcChain>
</file>

<file path=xl/sharedStrings.xml><?xml version="1.0" encoding="utf-8"?>
<sst xmlns="http://schemas.openxmlformats.org/spreadsheetml/2006/main" count="544" uniqueCount="63">
  <si>
    <t>Bezafibrat</t>
  </si>
  <si>
    <t>Carbamazepin</t>
  </si>
  <si>
    <t>CMP-10,11-Epoxid</t>
  </si>
  <si>
    <t>Clarithromycin</t>
  </si>
  <si>
    <t>Cyclamat</t>
  </si>
  <si>
    <t>Diclofenac</t>
  </si>
  <si>
    <t>Gabapentin</t>
  </si>
  <si>
    <t>Ibuprofen</t>
  </si>
  <si>
    <t>Iomeprol</t>
  </si>
  <si>
    <t>Mecoprop</t>
  </si>
  <si>
    <t>Metoprolol</t>
  </si>
  <si>
    <t>Sulfamethoxazol</t>
  </si>
  <si>
    <t>Terbutryn</t>
  </si>
  <si>
    <t>Triclosan</t>
  </si>
  <si>
    <t>Lipidsenker</t>
  </si>
  <si>
    <t>Antiepileptikum</t>
  </si>
  <si>
    <t>Antiept.-Metabolit</t>
  </si>
  <si>
    <t>Antibiotikum</t>
  </si>
  <si>
    <t>Süßstoff</t>
  </si>
  <si>
    <t>Schmerzmittel</t>
  </si>
  <si>
    <t xml:space="preserve">Röntgenkontrastmittel </t>
  </si>
  <si>
    <t>Herbizid</t>
  </si>
  <si>
    <t>Beablocker</t>
  </si>
  <si>
    <t>Biozid</t>
  </si>
  <si>
    <t>Bestimmungsgrenze [µg/l]</t>
  </si>
  <si>
    <t>Bezeichnung</t>
  </si>
  <si>
    <t>Datum</t>
  </si>
  <si>
    <t xml:space="preserve">Versuchstag </t>
  </si>
  <si>
    <t>S 1 Vorversuch, nur bedingte Aussagekraft</t>
  </si>
  <si>
    <t>Retentat+Reaktorinhalt</t>
  </si>
  <si>
    <t>R 1 + R2</t>
  </si>
  <si>
    <t>n.d.</t>
  </si>
  <si>
    <t>Output</t>
  </si>
  <si>
    <t>R1</t>
  </si>
  <si>
    <t>R2</t>
  </si>
  <si>
    <t>V 1.1</t>
  </si>
  <si>
    <t>V 1.2</t>
  </si>
  <si>
    <t>V 2.2</t>
  </si>
  <si>
    <t>V 3.1</t>
  </si>
  <si>
    <t>V 4.1</t>
  </si>
  <si>
    <t>V 5.1</t>
  </si>
  <si>
    <t>V6.1</t>
  </si>
  <si>
    <t>62 (f)</t>
  </si>
  <si>
    <t>1,3 (f?)</t>
  </si>
  <si>
    <t>2,7 (f?)</t>
  </si>
  <si>
    <t>V7.1</t>
  </si>
  <si>
    <t>V8.1</t>
  </si>
  <si>
    <t>Ab hier R1: im KNF-Betrieb und R2 abgedunkelt</t>
  </si>
  <si>
    <t>V9.1</t>
  </si>
  <si>
    <t>V10.1</t>
  </si>
  <si>
    <t>1,8 (f?)</t>
  </si>
  <si>
    <t>0,3 (f?)</t>
  </si>
  <si>
    <t>V11.1</t>
  </si>
  <si>
    <t>Einheit</t>
  </si>
  <si>
    <t>[µg/l]</t>
  </si>
  <si>
    <t>Substanzverwendung</t>
  </si>
  <si>
    <t>Typ Probe</t>
  </si>
  <si>
    <t>nicht bestimmt</t>
  </si>
  <si>
    <t>Zulauf 1 (bis Tag 143)</t>
  </si>
  <si>
    <t>Zulauf 3 (ab Tag 351)</t>
  </si>
  <si>
    <t>Zulauf 2 ( Tag 143 bis 351)</t>
  </si>
  <si>
    <t>falscher Zulauf (Tag 273 bis 303)</t>
  </si>
  <si>
    <t>Zulauf/Reaktor 1/Reaktor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</si>
</sst>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-;\-* #,##0.00_-;_-* &quot;-&quot;??_-;_-@_-"/>
    <numFmt numFmtId="165" formatCode="_-* #,##0.000_-;\-* #,##0.000_-;_-* &quot;-&quot;??_-;_-@_-"/>
    <numFmt numFmtId="166" formatCode="0.000"/>
  </numFmts>
  <fonts count="1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2" tint="-0.499984740745262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164" fontId="3" fillId="0" borderId="0" applyFont="0" applyFill="0" applyBorder="0" applyAlignment="0" applyProtection="0"/>
  </cellStyleXfs>
  <cellXfs count="117">
    <xf numFmtId="0" fontId="0" fillId="0" borderId="0" xfId="0"/>
    <xf numFmtId="0" fontId="0" fillId="0" borderId="0" xfId="0" applyAlignment="1"/>
    <xf numFmtId="0" fontId="0" fillId="0" borderId="1" xfId="0" applyBorder="1" applyAlignment="1"/>
    <xf numFmtId="0" fontId="5" fillId="0" borderId="0" xfId="0" applyFont="1" applyAlignment="1"/>
    <xf numFmtId="0" fontId="0" fillId="2" borderId="0" xfId="0" applyFont="1" applyFill="1" applyAlignment="1">
      <alignment horizontal="right"/>
    </xf>
    <xf numFmtId="14" fontId="0" fillId="2" borderId="0" xfId="0" applyNumberFormat="1" applyFont="1" applyFill="1" applyAlignment="1">
      <alignment horizontal="right"/>
    </xf>
    <xf numFmtId="0" fontId="0" fillId="2" borderId="0" xfId="0" applyFill="1" applyAlignment="1">
      <alignment horizontal="right"/>
    </xf>
    <xf numFmtId="2" fontId="5" fillId="2" borderId="0" xfId="0" applyNumberFormat="1" applyFont="1" applyFill="1" applyAlignment="1">
      <alignment horizontal="right"/>
    </xf>
    <xf numFmtId="0" fontId="0" fillId="3" borderId="0" xfId="0" applyFont="1" applyFill="1" applyAlignment="1">
      <alignment horizontal="right"/>
    </xf>
    <xf numFmtId="14" fontId="0" fillId="3" borderId="0" xfId="0" applyNumberFormat="1" applyFont="1" applyFill="1" applyAlignment="1">
      <alignment horizontal="right"/>
    </xf>
    <xf numFmtId="0" fontId="0" fillId="3" borderId="0" xfId="0" applyFill="1" applyAlignment="1">
      <alignment horizontal="right"/>
    </xf>
    <xf numFmtId="0" fontId="0" fillId="3" borderId="1" xfId="0" applyFont="1" applyFill="1" applyBorder="1" applyAlignment="1">
      <alignment horizontal="right"/>
    </xf>
    <xf numFmtId="2" fontId="5" fillId="3" borderId="0" xfId="0" applyNumberFormat="1" applyFont="1" applyFill="1" applyAlignment="1">
      <alignment horizontal="right"/>
    </xf>
    <xf numFmtId="0" fontId="0" fillId="3" borderId="2" xfId="0" applyFont="1" applyFill="1" applyBorder="1" applyAlignment="1">
      <alignment horizontal="right"/>
    </xf>
    <xf numFmtId="14" fontId="0" fillId="3" borderId="2" xfId="0" applyNumberFormat="1" applyFont="1" applyFill="1" applyBorder="1" applyAlignment="1">
      <alignment horizontal="right"/>
    </xf>
    <xf numFmtId="0" fontId="0" fillId="3" borderId="2" xfId="0" applyFill="1" applyBorder="1" applyAlignment="1">
      <alignment horizontal="right"/>
    </xf>
    <xf numFmtId="0" fontId="0" fillId="3" borderId="3" xfId="0" applyFont="1" applyFill="1" applyBorder="1" applyAlignment="1">
      <alignment horizontal="right"/>
    </xf>
    <xf numFmtId="2" fontId="5" fillId="3" borderId="2" xfId="0" applyNumberFormat="1" applyFont="1" applyFill="1" applyBorder="1" applyAlignment="1">
      <alignment horizontal="right"/>
    </xf>
    <xf numFmtId="0" fontId="0" fillId="2" borderId="0" xfId="0" applyFill="1" applyBorder="1" applyAlignment="1">
      <alignment horizontal="right"/>
    </xf>
    <xf numFmtId="0" fontId="0" fillId="2" borderId="0" xfId="0" applyFont="1" applyFill="1" applyBorder="1" applyAlignment="1">
      <alignment horizontal="right"/>
    </xf>
    <xf numFmtId="14" fontId="0" fillId="2" borderId="0" xfId="0" applyNumberFormat="1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0" xfId="0" applyFill="1" applyBorder="1" applyAlignment="1">
      <alignment horizontal="right" vertical="center"/>
    </xf>
    <xf numFmtId="0" fontId="5" fillId="2" borderId="0" xfId="0" applyFont="1" applyFill="1" applyBorder="1" applyAlignment="1">
      <alignment horizontal="right" vertical="center"/>
    </xf>
    <xf numFmtId="0" fontId="0" fillId="3" borderId="0" xfId="0" applyFill="1" applyBorder="1" applyAlignment="1">
      <alignment horizontal="right"/>
    </xf>
    <xf numFmtId="0" fontId="0" fillId="3" borderId="0" xfId="0" applyFont="1" applyFill="1" applyBorder="1" applyAlignment="1">
      <alignment horizontal="right"/>
    </xf>
    <xf numFmtId="14" fontId="0" fillId="3" borderId="0" xfId="0" applyNumberFormat="1" applyFill="1" applyBorder="1" applyAlignment="1">
      <alignment horizontal="right"/>
    </xf>
    <xf numFmtId="14" fontId="0" fillId="3" borderId="0" xfId="0" applyNumberFormat="1" applyFont="1" applyFill="1" applyBorder="1" applyAlignment="1">
      <alignment horizontal="right"/>
    </xf>
    <xf numFmtId="0" fontId="0" fillId="3" borderId="1" xfId="0" applyFill="1" applyBorder="1" applyAlignment="1">
      <alignment horizontal="right"/>
    </xf>
    <xf numFmtId="0" fontId="0" fillId="3" borderId="0" xfId="0" applyFill="1" applyBorder="1" applyAlignment="1">
      <alignment horizontal="right" vertical="center"/>
    </xf>
    <xf numFmtId="0" fontId="5" fillId="3" borderId="0" xfId="0" applyFont="1" applyFill="1" applyBorder="1" applyAlignment="1">
      <alignment horizontal="right" vertical="center"/>
    </xf>
    <xf numFmtId="14" fontId="0" fillId="3" borderId="2" xfId="0" applyNumberFormat="1" applyFill="1" applyBorder="1" applyAlignment="1">
      <alignment horizontal="right"/>
    </xf>
    <xf numFmtId="0" fontId="0" fillId="3" borderId="3" xfId="0" applyFill="1" applyBorder="1" applyAlignment="1">
      <alignment horizontal="right"/>
    </xf>
    <xf numFmtId="0" fontId="0" fillId="3" borderId="2" xfId="0" applyFill="1" applyBorder="1" applyAlignment="1">
      <alignment horizontal="right" vertical="center"/>
    </xf>
    <xf numFmtId="0" fontId="5" fillId="3" borderId="2" xfId="0" applyFont="1" applyFill="1" applyBorder="1" applyAlignment="1">
      <alignment horizontal="right" vertical="center"/>
    </xf>
    <xf numFmtId="0" fontId="0" fillId="0" borderId="0" xfId="0" applyFill="1" applyBorder="1" applyAlignment="1">
      <alignment horizontal="right"/>
    </xf>
    <xf numFmtId="0" fontId="0" fillId="0" borderId="0" xfId="0" applyFont="1" applyFill="1" applyBorder="1" applyAlignment="1">
      <alignment horizontal="right"/>
    </xf>
    <xf numFmtId="14" fontId="0" fillId="0" borderId="0" xfId="0" applyNumberFormat="1" applyFill="1" applyBorder="1" applyAlignment="1">
      <alignment horizontal="right"/>
    </xf>
    <xf numFmtId="14" fontId="0" fillId="0" borderId="0" xfId="0" applyNumberFormat="1" applyFont="1" applyFill="1" applyBorder="1" applyAlignment="1">
      <alignment horizontal="right"/>
    </xf>
    <xf numFmtId="0" fontId="0" fillId="0" borderId="1" xfId="0" applyFill="1" applyBorder="1" applyAlignment="1">
      <alignment horizontal="right"/>
    </xf>
    <xf numFmtId="0" fontId="0" fillId="0" borderId="0" xfId="0" applyFill="1" applyBorder="1" applyAlignment="1">
      <alignment horizontal="right" vertical="center"/>
    </xf>
    <xf numFmtId="0" fontId="5" fillId="0" borderId="0" xfId="0" applyFont="1" applyFill="1" applyBorder="1" applyAlignment="1">
      <alignment horizontal="right" vertical="center"/>
    </xf>
    <xf numFmtId="0" fontId="0" fillId="0" borderId="1" xfId="0" applyFont="1" applyFill="1" applyBorder="1" applyAlignment="1">
      <alignment horizontal="right"/>
    </xf>
    <xf numFmtId="0" fontId="5" fillId="0" borderId="1" xfId="0" applyFont="1" applyBorder="1" applyAlignment="1"/>
    <xf numFmtId="0" fontId="5" fillId="2" borderId="0" xfId="0" applyFont="1" applyFill="1" applyAlignment="1">
      <alignment horizontal="right"/>
    </xf>
    <xf numFmtId="166" fontId="5" fillId="2" borderId="0" xfId="0" applyNumberFormat="1" applyFont="1" applyFill="1" applyAlignment="1">
      <alignment horizontal="right"/>
    </xf>
    <xf numFmtId="0" fontId="5" fillId="2" borderId="1" xfId="0" applyFont="1" applyFill="1" applyBorder="1" applyAlignment="1">
      <alignment horizontal="right"/>
    </xf>
    <xf numFmtId="0" fontId="5" fillId="3" borderId="0" xfId="0" applyFont="1" applyFill="1" applyAlignment="1">
      <alignment horizontal="right"/>
    </xf>
    <xf numFmtId="166" fontId="5" fillId="3" borderId="0" xfId="0" applyNumberFormat="1" applyFont="1" applyFill="1" applyAlignment="1">
      <alignment horizontal="right"/>
    </xf>
    <xf numFmtId="0" fontId="5" fillId="3" borderId="1" xfId="0" applyFont="1" applyFill="1" applyBorder="1" applyAlignment="1">
      <alignment horizontal="right"/>
    </xf>
    <xf numFmtId="0" fontId="5" fillId="3" borderId="2" xfId="0" applyFont="1" applyFill="1" applyBorder="1" applyAlignment="1">
      <alignment horizontal="right"/>
    </xf>
    <xf numFmtId="166" fontId="5" fillId="3" borderId="2" xfId="0" applyNumberFormat="1" applyFont="1" applyFill="1" applyBorder="1" applyAlignment="1">
      <alignment horizontal="right"/>
    </xf>
    <xf numFmtId="0" fontId="5" fillId="3" borderId="3" xfId="0" applyFont="1" applyFill="1" applyBorder="1" applyAlignment="1">
      <alignment horizontal="right"/>
    </xf>
    <xf numFmtId="0" fontId="5" fillId="3" borderId="0" xfId="0" applyFont="1" applyFill="1" applyBorder="1" applyAlignment="1">
      <alignment horizontal="right"/>
    </xf>
    <xf numFmtId="166" fontId="5" fillId="3" borderId="0" xfId="0" applyNumberFormat="1" applyFont="1" applyFill="1" applyBorder="1" applyAlignment="1">
      <alignment horizontal="right"/>
    </xf>
    <xf numFmtId="0" fontId="5" fillId="2" borderId="1" xfId="0" applyFont="1" applyFill="1" applyBorder="1" applyAlignment="1">
      <alignment horizontal="right" vertical="center"/>
    </xf>
    <xf numFmtId="0" fontId="5" fillId="3" borderId="1" xfId="0" applyFont="1" applyFill="1" applyBorder="1" applyAlignment="1">
      <alignment horizontal="right" vertical="center"/>
    </xf>
    <xf numFmtId="0" fontId="5" fillId="3" borderId="3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right"/>
    </xf>
    <xf numFmtId="2" fontId="5" fillId="0" borderId="0" xfId="0" applyNumberFormat="1" applyFont="1" applyFill="1" applyBorder="1" applyAlignment="1">
      <alignment horizontal="right"/>
    </xf>
    <xf numFmtId="166" fontId="5" fillId="0" borderId="0" xfId="0" applyNumberFormat="1" applyFont="1" applyFill="1" applyBorder="1" applyAlignment="1">
      <alignment horizontal="right"/>
    </xf>
    <xf numFmtId="0" fontId="5" fillId="0" borderId="1" xfId="0" applyFont="1" applyFill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0" xfId="1" applyFont="1" applyAlignment="1">
      <alignment horizontal="right" vertical="center"/>
    </xf>
    <xf numFmtId="0" fontId="4" fillId="0" borderId="0" xfId="1" applyFont="1" applyAlignment="1">
      <alignment horizontal="right" vertical="center"/>
    </xf>
    <xf numFmtId="0" fontId="4" fillId="0" borderId="1" xfId="1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1" xfId="0" applyFont="1" applyBorder="1" applyAlignment="1">
      <alignment horizontal="right"/>
    </xf>
    <xf numFmtId="0" fontId="0" fillId="0" borderId="0" xfId="0" applyAlignment="1">
      <alignment horizontal="right" vertical="center" indent="1"/>
    </xf>
    <xf numFmtId="165" fontId="7" fillId="0" borderId="0" xfId="2" applyNumberFormat="1" applyFont="1" applyAlignment="1">
      <alignment horizontal="right" vertical="center"/>
    </xf>
    <xf numFmtId="165" fontId="6" fillId="0" borderId="0" xfId="2" applyNumberFormat="1" applyFont="1" applyAlignment="1">
      <alignment horizontal="right" vertical="center"/>
    </xf>
    <xf numFmtId="165" fontId="6" fillId="0" borderId="1" xfId="2" applyNumberFormat="1" applyFont="1" applyBorder="1" applyAlignment="1">
      <alignment horizontal="right" vertical="center"/>
    </xf>
    <xf numFmtId="0" fontId="0" fillId="0" borderId="2" xfId="0" applyBorder="1" applyAlignment="1">
      <alignment horizontal="right"/>
    </xf>
    <xf numFmtId="0" fontId="0" fillId="0" borderId="2" xfId="0" applyFont="1" applyBorder="1" applyAlignment="1">
      <alignment horizontal="right"/>
    </xf>
    <xf numFmtId="0" fontId="0" fillId="0" borderId="3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5" fillId="0" borderId="3" xfId="0" applyFont="1" applyBorder="1" applyAlignment="1">
      <alignment horizontal="right"/>
    </xf>
    <xf numFmtId="0" fontId="1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0" fontId="0" fillId="4" borderId="1" xfId="0" applyFill="1" applyBorder="1" applyAlignment="1">
      <alignment horizontal="right"/>
    </xf>
    <xf numFmtId="0" fontId="0" fillId="4" borderId="0" xfId="0" applyFill="1" applyBorder="1" applyAlignment="1">
      <alignment horizontal="right"/>
    </xf>
    <xf numFmtId="0" fontId="5" fillId="4" borderId="0" xfId="0" applyFont="1" applyFill="1" applyBorder="1" applyAlignment="1">
      <alignment horizontal="right"/>
    </xf>
    <xf numFmtId="0" fontId="5" fillId="4" borderId="0" xfId="0" applyFont="1" applyFill="1" applyAlignment="1">
      <alignment horizontal="right"/>
    </xf>
    <xf numFmtId="0" fontId="5" fillId="4" borderId="1" xfId="0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0" fontId="0" fillId="0" borderId="0" xfId="0" applyBorder="1" applyAlignment="1">
      <alignment horizontal="right"/>
    </xf>
    <xf numFmtId="0" fontId="5" fillId="0" borderId="0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5" fillId="0" borderId="1" xfId="0" applyFont="1" applyBorder="1" applyAlignment="1">
      <alignment horizontal="right"/>
    </xf>
    <xf numFmtId="0" fontId="8" fillId="0" borderId="0" xfId="0" applyFont="1"/>
    <xf numFmtId="0" fontId="9" fillId="0" borderId="0" xfId="0" applyFont="1"/>
    <xf numFmtId="0" fontId="0" fillId="0" borderId="1" xfId="0" applyBorder="1"/>
    <xf numFmtId="0" fontId="8" fillId="0" borderId="0" xfId="0" applyFont="1" applyBorder="1"/>
    <xf numFmtId="0" fontId="9" fillId="0" borderId="0" xfId="0" applyFont="1" applyBorder="1"/>
    <xf numFmtId="0" fontId="0" fillId="0" borderId="0" xfId="0" applyBorder="1"/>
    <xf numFmtId="0" fontId="10" fillId="0" borderId="0" xfId="0" applyFont="1"/>
    <xf numFmtId="0" fontId="10" fillId="0" borderId="1" xfId="0" applyFont="1" applyBorder="1" applyAlignment="1">
      <alignment horizontal="right"/>
    </xf>
    <xf numFmtId="2" fontId="10" fillId="0" borderId="0" xfId="0" applyNumberFormat="1" applyFont="1"/>
    <xf numFmtId="2" fontId="5" fillId="5" borderId="0" xfId="0" applyNumberFormat="1" applyFont="1" applyFill="1" applyBorder="1"/>
    <xf numFmtId="0" fontId="5" fillId="5" borderId="0" xfId="0" applyFont="1" applyFill="1" applyAlignment="1">
      <alignment horizontal="right"/>
    </xf>
    <xf numFmtId="14" fontId="5" fillId="5" borderId="0" xfId="0" applyNumberFormat="1" applyFont="1" applyFill="1"/>
    <xf numFmtId="0" fontId="5" fillId="5" borderId="0" xfId="0" applyFont="1" applyFill="1"/>
    <xf numFmtId="0" fontId="5" fillId="5" borderId="1" xfId="0" applyFont="1" applyFill="1" applyBorder="1" applyAlignment="1">
      <alignment horizontal="right"/>
    </xf>
    <xf numFmtId="0" fontId="5" fillId="5" borderId="1" xfId="0" applyFont="1" applyFill="1" applyBorder="1"/>
    <xf numFmtId="14" fontId="5" fillId="5" borderId="0" xfId="0" applyNumberFormat="1" applyFont="1" applyFill="1" applyAlignment="1">
      <alignment horizontal="right"/>
    </xf>
    <xf numFmtId="0" fontId="5" fillId="5" borderId="0" xfId="0" applyFont="1" applyFill="1" applyAlignment="1">
      <alignment horizontal="left"/>
    </xf>
    <xf numFmtId="2" fontId="5" fillId="5" borderId="0" xfId="0" applyNumberFormat="1" applyFont="1" applyFill="1"/>
    <xf numFmtId="2" fontId="5" fillId="5" borderId="0" xfId="0" applyNumberFormat="1" applyFont="1" applyFill="1" applyAlignment="1">
      <alignment horizontal="right"/>
    </xf>
    <xf numFmtId="166" fontId="5" fillId="5" borderId="0" xfId="0" applyNumberFormat="1" applyFont="1" applyFill="1" applyAlignment="1">
      <alignment horizontal="right"/>
    </xf>
    <xf numFmtId="14" fontId="5" fillId="5" borderId="0" xfId="0" applyNumberFormat="1" applyFont="1" applyFill="1" applyBorder="1"/>
    <xf numFmtId="0" fontId="5" fillId="5" borderId="0" xfId="0" applyFont="1" applyFill="1" applyBorder="1"/>
    <xf numFmtId="0" fontId="5" fillId="5" borderId="0" xfId="0" applyFont="1" applyFill="1" applyBorder="1" applyAlignment="1">
      <alignment horizontal="right"/>
    </xf>
    <xf numFmtId="0" fontId="0" fillId="0" borderId="2" xfId="0" applyFont="1" applyFill="1" applyBorder="1" applyAlignment="1">
      <alignment horizontal="right"/>
    </xf>
  </cellXfs>
  <cellStyles count="3">
    <cellStyle name="Komma 2" xfId="2"/>
    <cellStyle name="Standard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7"/>
  <sheetViews>
    <sheetView tabSelected="1" zoomScaleNormal="100" workbookViewId="0">
      <pane ySplit="1" topLeftCell="A2" activePane="bottomLeft" state="frozen"/>
      <selection pane="bottomLeft" activeCell="J10" sqref="J10"/>
    </sheetView>
  </sheetViews>
  <sheetFormatPr baseColWidth="10" defaultColWidth="9.109375" defaultRowHeight="14.4" x14ac:dyDescent="0.3"/>
  <cols>
    <col min="1" max="1" width="14.77734375" style="1" customWidth="1"/>
    <col min="2" max="2" width="12.5546875" style="1" customWidth="1"/>
    <col min="3" max="3" width="13.6640625" customWidth="1"/>
    <col min="4" max="4" width="25.44140625" style="1" customWidth="1"/>
    <col min="5" max="5" width="29.6640625" style="2" customWidth="1"/>
    <col min="6" max="6" width="9.109375" style="1"/>
    <col min="7" max="7" width="15.44140625" style="1" customWidth="1"/>
    <col min="8" max="8" width="16.6640625" style="1" customWidth="1"/>
    <col min="9" max="9" width="13.6640625" style="3" customWidth="1"/>
    <col min="10" max="10" width="9.109375" style="3"/>
    <col min="11" max="11" width="13.33203125" style="3" customWidth="1"/>
    <col min="12" max="12" width="16.109375" style="3" customWidth="1"/>
    <col min="13" max="15" width="9.109375" style="3"/>
    <col min="16" max="16" width="11.44140625" style="3" customWidth="1"/>
    <col min="17" max="17" width="14.44140625" style="3" customWidth="1"/>
    <col min="18" max="18" width="9.109375" style="3"/>
    <col min="19" max="19" width="9.109375" style="43"/>
    <col min="20" max="16384" width="9.109375" style="1"/>
  </cols>
  <sheetData>
    <row r="1" spans="1:19" s="63" customFormat="1" ht="13.8" x14ac:dyDescent="0.3">
      <c r="E1" s="64"/>
      <c r="F1" s="65" t="s">
        <v>0</v>
      </c>
      <c r="G1" s="65" t="s">
        <v>1</v>
      </c>
      <c r="H1" s="65" t="s">
        <v>2</v>
      </c>
      <c r="I1" s="66" t="s">
        <v>3</v>
      </c>
      <c r="J1" s="66" t="s">
        <v>4</v>
      </c>
      <c r="K1" s="66" t="s">
        <v>5</v>
      </c>
      <c r="L1" s="66" t="s">
        <v>6</v>
      </c>
      <c r="M1" s="66" t="s">
        <v>7</v>
      </c>
      <c r="N1" s="66" t="s">
        <v>8</v>
      </c>
      <c r="O1" s="66" t="s">
        <v>9</v>
      </c>
      <c r="P1" s="66" t="s">
        <v>10</v>
      </c>
      <c r="Q1" s="66" t="s">
        <v>11</v>
      </c>
      <c r="R1" s="66" t="s">
        <v>12</v>
      </c>
      <c r="S1" s="67" t="s">
        <v>13</v>
      </c>
    </row>
    <row r="2" spans="1:19" s="68" customFormat="1" x14ac:dyDescent="0.3">
      <c r="E2" s="69" t="s">
        <v>53</v>
      </c>
      <c r="F2" s="68" t="s">
        <v>54</v>
      </c>
      <c r="G2" s="68" t="s">
        <v>54</v>
      </c>
      <c r="H2" s="68" t="s">
        <v>54</v>
      </c>
      <c r="I2" s="68" t="s">
        <v>54</v>
      </c>
      <c r="J2" s="68" t="s">
        <v>54</v>
      </c>
      <c r="K2" s="68" t="s">
        <v>54</v>
      </c>
      <c r="L2" s="68" t="s">
        <v>54</v>
      </c>
      <c r="M2" s="68" t="s">
        <v>54</v>
      </c>
      <c r="N2" s="68" t="s">
        <v>54</v>
      </c>
      <c r="O2" s="68" t="s">
        <v>54</v>
      </c>
      <c r="P2" s="68" t="s">
        <v>54</v>
      </c>
      <c r="Q2" s="68" t="s">
        <v>54</v>
      </c>
      <c r="R2" s="68" t="s">
        <v>54</v>
      </c>
      <c r="S2" s="69" t="s">
        <v>54</v>
      </c>
    </row>
    <row r="3" spans="1:19" s="68" customFormat="1" x14ac:dyDescent="0.3">
      <c r="E3" s="69" t="s">
        <v>55</v>
      </c>
      <c r="F3" s="70" t="s">
        <v>14</v>
      </c>
      <c r="G3" s="70" t="s">
        <v>15</v>
      </c>
      <c r="H3" s="70" t="s">
        <v>16</v>
      </c>
      <c r="I3" s="70" t="s">
        <v>17</v>
      </c>
      <c r="J3" s="70" t="s">
        <v>18</v>
      </c>
      <c r="K3" s="70" t="s">
        <v>19</v>
      </c>
      <c r="L3" s="70" t="s">
        <v>15</v>
      </c>
      <c r="M3" s="70" t="s">
        <v>19</v>
      </c>
      <c r="N3" s="70" t="s">
        <v>20</v>
      </c>
      <c r="O3" s="70" t="s">
        <v>21</v>
      </c>
      <c r="P3" s="70" t="s">
        <v>22</v>
      </c>
      <c r="Q3" s="70" t="s">
        <v>17</v>
      </c>
      <c r="R3" s="70" t="s">
        <v>23</v>
      </c>
      <c r="S3" s="71" t="s">
        <v>23</v>
      </c>
    </row>
    <row r="4" spans="1:19" s="68" customFormat="1" x14ac:dyDescent="0.3">
      <c r="D4" s="72"/>
      <c r="E4" s="69" t="s">
        <v>24</v>
      </c>
      <c r="F4" s="73">
        <v>0.02</v>
      </c>
      <c r="G4" s="73">
        <v>0.01</v>
      </c>
      <c r="H4" s="73">
        <v>0.01</v>
      </c>
      <c r="I4" s="74">
        <v>0.02</v>
      </c>
      <c r="J4" s="74">
        <v>0.1</v>
      </c>
      <c r="K4" s="74">
        <v>0.02</v>
      </c>
      <c r="L4" s="74">
        <v>0.02</v>
      </c>
      <c r="M4" s="74">
        <v>0.5</v>
      </c>
      <c r="N4" s="74">
        <v>0.1</v>
      </c>
      <c r="O4" s="74">
        <v>0.02</v>
      </c>
      <c r="P4" s="74">
        <v>0.01</v>
      </c>
      <c r="Q4" s="74">
        <v>0.01</v>
      </c>
      <c r="R4" s="74">
        <v>2E-3</v>
      </c>
      <c r="S4" s="75">
        <v>2.5000000000000001E-2</v>
      </c>
    </row>
    <row r="5" spans="1:19" s="68" customFormat="1" x14ac:dyDescent="0.3">
      <c r="D5" s="72"/>
      <c r="E5" s="69"/>
      <c r="F5" s="73"/>
      <c r="G5" s="73"/>
      <c r="H5" s="73"/>
      <c r="I5" s="74"/>
      <c r="J5" s="74"/>
      <c r="K5" s="74"/>
      <c r="L5" s="74"/>
      <c r="M5" s="74"/>
      <c r="N5" s="74"/>
      <c r="O5" s="74"/>
      <c r="P5" s="74"/>
      <c r="Q5" s="74"/>
      <c r="R5" s="74"/>
      <c r="S5" s="75"/>
    </row>
    <row r="6" spans="1:19" s="76" customFormat="1" x14ac:dyDescent="0.3">
      <c r="A6" s="76" t="s">
        <v>25</v>
      </c>
      <c r="B6" s="77" t="s">
        <v>26</v>
      </c>
      <c r="C6" s="76" t="s">
        <v>27</v>
      </c>
      <c r="D6" s="116" t="s">
        <v>56</v>
      </c>
      <c r="E6" s="78" t="s">
        <v>62</v>
      </c>
      <c r="F6" s="77"/>
      <c r="G6" s="77"/>
      <c r="H6" s="77"/>
      <c r="I6" s="79"/>
      <c r="J6" s="79"/>
      <c r="K6" s="79"/>
      <c r="L6" s="79"/>
      <c r="M6" s="79"/>
      <c r="N6" s="79"/>
      <c r="O6" s="79"/>
      <c r="P6" s="79"/>
      <c r="Q6" s="79"/>
      <c r="R6" s="79"/>
      <c r="S6" s="80"/>
    </row>
    <row r="7" spans="1:19" s="103" customFormat="1" x14ac:dyDescent="0.3">
      <c r="B7" s="104">
        <v>43256</v>
      </c>
      <c r="C7" s="105"/>
      <c r="E7" s="106" t="s">
        <v>58</v>
      </c>
      <c r="F7" s="105">
        <v>1.9207683073229294</v>
      </c>
      <c r="G7" s="105">
        <v>2.7611044417767108</v>
      </c>
      <c r="H7" s="105" t="s">
        <v>57</v>
      </c>
      <c r="I7" s="105">
        <v>3.7214885954381756</v>
      </c>
      <c r="J7" s="105">
        <v>6.2184873949579833</v>
      </c>
      <c r="K7" s="105">
        <v>44.417767106842739</v>
      </c>
      <c r="L7" s="105" t="s">
        <v>57</v>
      </c>
      <c r="M7" s="105" t="s">
        <v>31</v>
      </c>
      <c r="N7" s="105">
        <v>38.211284513805523</v>
      </c>
      <c r="O7" s="105" t="s">
        <v>31</v>
      </c>
      <c r="P7" s="105">
        <v>15.606242496998799</v>
      </c>
      <c r="Q7" s="105">
        <v>1.5606242496998801</v>
      </c>
      <c r="R7" s="105">
        <v>0.19207683073229292</v>
      </c>
      <c r="S7" s="107" t="s">
        <v>31</v>
      </c>
    </row>
    <row r="8" spans="1:19" s="103" customFormat="1" x14ac:dyDescent="0.3">
      <c r="B8" s="108">
        <v>43468</v>
      </c>
      <c r="C8" s="109"/>
      <c r="E8" s="106" t="s">
        <v>60</v>
      </c>
      <c r="F8" s="103">
        <v>1.6</v>
      </c>
      <c r="G8" s="103">
        <v>6.7</v>
      </c>
      <c r="H8" s="110" t="s">
        <v>57</v>
      </c>
      <c r="I8" s="111" t="s">
        <v>31</v>
      </c>
      <c r="J8" s="103" t="s">
        <v>31</v>
      </c>
      <c r="K8" s="103">
        <v>46</v>
      </c>
      <c r="L8" s="110" t="s">
        <v>57</v>
      </c>
      <c r="M8" s="103" t="s">
        <v>31</v>
      </c>
      <c r="N8" s="103">
        <v>32</v>
      </c>
      <c r="O8" s="103" t="s">
        <v>31</v>
      </c>
      <c r="P8" s="103">
        <v>0.52</v>
      </c>
      <c r="Q8" s="103">
        <v>5.6</v>
      </c>
      <c r="R8" s="112">
        <v>0.25</v>
      </c>
      <c r="S8" s="106" t="s">
        <v>31</v>
      </c>
    </row>
    <row r="9" spans="1:19" s="103" customFormat="1" x14ac:dyDescent="0.3">
      <c r="B9" s="104">
        <v>43524</v>
      </c>
      <c r="C9" s="105"/>
      <c r="E9" s="106" t="s">
        <v>60</v>
      </c>
      <c r="F9" s="105">
        <v>2.2999999999999998</v>
      </c>
      <c r="G9" s="105">
        <v>6.8</v>
      </c>
      <c r="H9" s="105">
        <v>1.4</v>
      </c>
      <c r="I9" s="111" t="s">
        <v>31</v>
      </c>
      <c r="J9" s="103" t="s">
        <v>31</v>
      </c>
      <c r="K9" s="105">
        <v>41</v>
      </c>
      <c r="L9" s="110" t="s">
        <v>57</v>
      </c>
      <c r="M9" s="103" t="s">
        <v>31</v>
      </c>
      <c r="N9" s="105">
        <v>33</v>
      </c>
      <c r="O9" s="103" t="s">
        <v>31</v>
      </c>
      <c r="P9" s="105">
        <v>0.43</v>
      </c>
      <c r="Q9" s="105">
        <v>6.2</v>
      </c>
      <c r="R9" s="105">
        <v>0.22</v>
      </c>
      <c r="S9" s="106" t="s">
        <v>31</v>
      </c>
    </row>
    <row r="10" spans="1:19" s="103" customFormat="1" x14ac:dyDescent="0.3">
      <c r="B10" s="104">
        <v>43531</v>
      </c>
      <c r="C10" s="105"/>
      <c r="E10" s="106" t="s">
        <v>61</v>
      </c>
      <c r="F10" s="111">
        <v>0.02</v>
      </c>
      <c r="G10" s="105">
        <v>1.3</v>
      </c>
      <c r="H10" s="105">
        <v>0.34</v>
      </c>
      <c r="I10" s="111">
        <v>0.02</v>
      </c>
      <c r="J10" s="111">
        <v>0.1</v>
      </c>
      <c r="K10" s="105">
        <v>6.2</v>
      </c>
      <c r="L10" s="105">
        <v>9.1</v>
      </c>
      <c r="M10" s="103" t="s">
        <v>31</v>
      </c>
      <c r="N10" s="111">
        <v>0.1</v>
      </c>
      <c r="O10" s="103" t="s">
        <v>31</v>
      </c>
      <c r="P10" s="111">
        <v>0.01</v>
      </c>
      <c r="Q10" s="105">
        <v>3</v>
      </c>
      <c r="R10" s="111">
        <v>2E-3</v>
      </c>
      <c r="S10" s="106" t="s">
        <v>31</v>
      </c>
    </row>
    <row r="11" spans="1:19" s="103" customFormat="1" x14ac:dyDescent="0.3">
      <c r="B11" s="104">
        <v>43563</v>
      </c>
      <c r="C11" s="105"/>
      <c r="E11" s="106" t="s">
        <v>60</v>
      </c>
      <c r="F11" s="105">
        <v>2</v>
      </c>
      <c r="G11" s="105">
        <v>5.8</v>
      </c>
      <c r="H11" s="105">
        <v>1.4</v>
      </c>
      <c r="I11" s="111" t="s">
        <v>31</v>
      </c>
      <c r="J11" s="103" t="s">
        <v>31</v>
      </c>
      <c r="K11" s="105">
        <v>42</v>
      </c>
      <c r="L11" s="105">
        <v>30</v>
      </c>
      <c r="M11" s="103" t="s">
        <v>31</v>
      </c>
      <c r="N11" s="105">
        <v>33</v>
      </c>
      <c r="O11" s="103" t="s">
        <v>31</v>
      </c>
      <c r="P11" s="103" t="s">
        <v>31</v>
      </c>
      <c r="Q11" s="105">
        <v>6.5</v>
      </c>
      <c r="R11" s="105">
        <v>0.43</v>
      </c>
      <c r="S11" s="106" t="s">
        <v>31</v>
      </c>
    </row>
    <row r="12" spans="1:19" s="103" customFormat="1" x14ac:dyDescent="0.3">
      <c r="B12" s="113">
        <v>43628</v>
      </c>
      <c r="C12" s="114"/>
      <c r="E12" s="106" t="s">
        <v>59</v>
      </c>
      <c r="F12" s="102">
        <v>3.5</v>
      </c>
      <c r="G12" s="102">
        <v>8.6999999999999993</v>
      </c>
      <c r="H12" s="102">
        <v>2.9</v>
      </c>
      <c r="I12" s="102">
        <v>3</v>
      </c>
      <c r="J12" s="115" t="s">
        <v>31</v>
      </c>
      <c r="K12" s="102">
        <v>95</v>
      </c>
      <c r="L12" s="102">
        <v>107</v>
      </c>
      <c r="M12" s="115" t="s">
        <v>31</v>
      </c>
      <c r="N12" s="102">
        <v>70</v>
      </c>
      <c r="O12" s="115" t="s">
        <v>31</v>
      </c>
      <c r="P12" s="102">
        <v>0</v>
      </c>
      <c r="Q12" s="102">
        <v>11.7</v>
      </c>
      <c r="R12" s="102">
        <v>0.17</v>
      </c>
      <c r="S12" s="106" t="s">
        <v>31</v>
      </c>
    </row>
    <row r="13" spans="1:19" s="103" customFormat="1" x14ac:dyDescent="0.3">
      <c r="B13" s="104">
        <v>43789</v>
      </c>
      <c r="C13" s="114"/>
      <c r="E13" s="106" t="s">
        <v>59</v>
      </c>
      <c r="F13" s="105">
        <v>2.6</v>
      </c>
      <c r="G13" s="105">
        <v>12</v>
      </c>
      <c r="H13" s="114">
        <v>2.2999999999999998</v>
      </c>
      <c r="I13" s="102" t="s">
        <v>57</v>
      </c>
      <c r="J13" s="115" t="s">
        <v>31</v>
      </c>
      <c r="K13" s="114">
        <v>67</v>
      </c>
      <c r="L13" s="114">
        <v>59</v>
      </c>
      <c r="M13" s="115" t="s">
        <v>31</v>
      </c>
      <c r="N13" s="114">
        <v>54</v>
      </c>
      <c r="O13" s="114">
        <v>1.6</v>
      </c>
      <c r="P13" s="115" t="s">
        <v>31</v>
      </c>
      <c r="Q13" s="114">
        <v>11</v>
      </c>
      <c r="R13" s="105">
        <v>0.38</v>
      </c>
      <c r="S13" s="106" t="s">
        <v>31</v>
      </c>
    </row>
    <row r="14" spans="1:19" s="103" customFormat="1" x14ac:dyDescent="0.3">
      <c r="B14" s="104">
        <v>43885</v>
      </c>
      <c r="C14" s="114"/>
      <c r="E14" s="106" t="s">
        <v>59</v>
      </c>
      <c r="F14" s="105">
        <v>2.1</v>
      </c>
      <c r="G14" s="105">
        <v>13</v>
      </c>
      <c r="H14" s="114">
        <v>2.7</v>
      </c>
      <c r="I14" s="102" t="s">
        <v>57</v>
      </c>
      <c r="J14" s="115" t="s">
        <v>31</v>
      </c>
      <c r="K14" s="114">
        <v>66</v>
      </c>
      <c r="L14" s="114">
        <v>62</v>
      </c>
      <c r="M14" s="115" t="s">
        <v>31</v>
      </c>
      <c r="N14" s="114">
        <v>44</v>
      </c>
      <c r="O14" s="114">
        <v>1.4</v>
      </c>
      <c r="P14" s="115" t="s">
        <v>31</v>
      </c>
      <c r="Q14" s="114">
        <v>13</v>
      </c>
      <c r="R14" s="105">
        <v>0.25</v>
      </c>
      <c r="S14" s="106" t="s">
        <v>31</v>
      </c>
    </row>
    <row r="15" spans="1:19" s="76" customFormat="1" x14ac:dyDescent="0.3">
      <c r="B15" s="77"/>
      <c r="D15" s="116"/>
      <c r="E15" s="78"/>
      <c r="F15" s="77"/>
      <c r="G15" s="77"/>
      <c r="H15" s="77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80"/>
    </row>
    <row r="16" spans="1:19" s="6" customFormat="1" x14ac:dyDescent="0.3">
      <c r="A16" s="6" t="s">
        <v>28</v>
      </c>
      <c r="B16" s="5">
        <v>43256</v>
      </c>
      <c r="C16" s="6">
        <v>0</v>
      </c>
      <c r="D16" s="19" t="s">
        <v>29</v>
      </c>
      <c r="E16" s="21" t="s">
        <v>30</v>
      </c>
      <c r="F16" s="4">
        <v>1.6</v>
      </c>
      <c r="G16" s="4">
        <v>2.2999999999999998</v>
      </c>
      <c r="H16" s="4"/>
      <c r="I16" s="7">
        <v>3.1</v>
      </c>
      <c r="J16" s="44">
        <v>5.18</v>
      </c>
      <c r="K16" s="44">
        <v>37</v>
      </c>
      <c r="L16" s="44"/>
      <c r="M16" s="44" t="s">
        <v>31</v>
      </c>
      <c r="N16" s="44">
        <v>31.83</v>
      </c>
      <c r="O16" s="44" t="s">
        <v>31</v>
      </c>
      <c r="P16" s="44">
        <v>13</v>
      </c>
      <c r="Q16" s="44">
        <v>1.3</v>
      </c>
      <c r="R16" s="45">
        <v>0.16</v>
      </c>
      <c r="S16" s="46" t="s">
        <v>31</v>
      </c>
    </row>
    <row r="17" spans="1:19" s="10" customFormat="1" x14ac:dyDescent="0.3">
      <c r="A17" s="10" t="s">
        <v>28</v>
      </c>
      <c r="B17" s="9">
        <v>43285</v>
      </c>
      <c r="C17" s="10">
        <v>29</v>
      </c>
      <c r="D17" s="9" t="s">
        <v>32</v>
      </c>
      <c r="E17" s="11" t="s">
        <v>33</v>
      </c>
      <c r="F17" s="8">
        <v>0.57999999999999996</v>
      </c>
      <c r="G17" s="8">
        <v>2.7</v>
      </c>
      <c r="H17" s="8"/>
      <c r="I17" s="12">
        <v>1.8</v>
      </c>
      <c r="J17" s="47">
        <v>0.09</v>
      </c>
      <c r="K17" s="47">
        <v>17</v>
      </c>
      <c r="L17" s="47"/>
      <c r="M17" s="47" t="s">
        <v>31</v>
      </c>
      <c r="N17" s="47">
        <v>4.9000000000000004</v>
      </c>
      <c r="O17" s="47" t="s">
        <v>31</v>
      </c>
      <c r="P17" s="47">
        <v>2.7</v>
      </c>
      <c r="Q17" s="47">
        <v>1.3</v>
      </c>
      <c r="R17" s="48">
        <v>0.03</v>
      </c>
      <c r="S17" s="49" t="s">
        <v>31</v>
      </c>
    </row>
    <row r="18" spans="1:19" s="15" customFormat="1" x14ac:dyDescent="0.3">
      <c r="A18" s="15" t="s">
        <v>28</v>
      </c>
      <c r="B18" s="14">
        <v>43285</v>
      </c>
      <c r="C18" s="15">
        <v>29</v>
      </c>
      <c r="D18" s="14" t="s">
        <v>32</v>
      </c>
      <c r="E18" s="16" t="s">
        <v>34</v>
      </c>
      <c r="F18" s="13">
        <v>0.27</v>
      </c>
      <c r="G18" s="13">
        <v>3.2</v>
      </c>
      <c r="H18" s="13"/>
      <c r="I18" s="17">
        <v>3</v>
      </c>
      <c r="J18" s="50">
        <v>0.39</v>
      </c>
      <c r="K18" s="50">
        <v>18</v>
      </c>
      <c r="L18" s="50"/>
      <c r="M18" s="50" t="s">
        <v>31</v>
      </c>
      <c r="N18" s="50">
        <v>16</v>
      </c>
      <c r="O18" s="50" t="s">
        <v>31</v>
      </c>
      <c r="P18" s="50">
        <v>1.8</v>
      </c>
      <c r="Q18" s="50">
        <v>1.2</v>
      </c>
      <c r="R18" s="51">
        <v>0.02</v>
      </c>
      <c r="S18" s="52" t="s">
        <v>31</v>
      </c>
    </row>
    <row r="19" spans="1:19" s="35" customFormat="1" x14ac:dyDescent="0.3">
      <c r="B19" s="38"/>
      <c r="D19" s="38"/>
      <c r="E19" s="42"/>
      <c r="F19" s="36"/>
      <c r="G19" s="36"/>
      <c r="H19" s="36"/>
      <c r="I19" s="60"/>
      <c r="J19" s="59"/>
      <c r="K19" s="59"/>
      <c r="L19" s="59"/>
      <c r="M19" s="59"/>
      <c r="N19" s="59"/>
      <c r="O19" s="59"/>
      <c r="P19" s="59"/>
      <c r="Q19" s="59"/>
      <c r="R19" s="61"/>
      <c r="S19" s="62"/>
    </row>
    <row r="20" spans="1:19" s="18" customFormat="1" x14ac:dyDescent="0.3">
      <c r="A20" s="18" t="s">
        <v>35</v>
      </c>
      <c r="B20" s="20">
        <v>43285</v>
      </c>
      <c r="C20" s="18">
        <v>29</v>
      </c>
      <c r="D20" s="19" t="s">
        <v>29</v>
      </c>
      <c r="E20" s="21" t="s">
        <v>33</v>
      </c>
      <c r="F20" s="22">
        <v>0.57999999999999996</v>
      </c>
      <c r="G20" s="22">
        <v>2.7</v>
      </c>
      <c r="H20" s="22"/>
      <c r="I20" s="23">
        <v>1.8</v>
      </c>
      <c r="J20" s="23" t="s">
        <v>31</v>
      </c>
      <c r="K20" s="23">
        <v>17</v>
      </c>
      <c r="L20" s="23"/>
      <c r="M20" s="23" t="s">
        <v>31</v>
      </c>
      <c r="N20" s="23">
        <v>4.9000000000000004</v>
      </c>
      <c r="O20" s="23" t="s">
        <v>31</v>
      </c>
      <c r="P20" s="23">
        <v>2.7</v>
      </c>
      <c r="Q20" s="23">
        <v>1.3</v>
      </c>
      <c r="R20" s="23">
        <v>0.03</v>
      </c>
      <c r="S20" s="55" t="s">
        <v>31</v>
      </c>
    </row>
    <row r="21" spans="1:19" s="18" customFormat="1" x14ac:dyDescent="0.3">
      <c r="B21" s="20">
        <v>43285</v>
      </c>
      <c r="C21" s="18">
        <v>29</v>
      </c>
      <c r="D21" s="19" t="s">
        <v>29</v>
      </c>
      <c r="E21" s="21" t="s">
        <v>34</v>
      </c>
      <c r="F21" s="22">
        <v>0.27</v>
      </c>
      <c r="G21" s="22">
        <v>3.2</v>
      </c>
      <c r="H21" s="22"/>
      <c r="I21" s="23">
        <v>3</v>
      </c>
      <c r="J21" s="23">
        <v>0.39</v>
      </c>
      <c r="K21" s="23">
        <v>18</v>
      </c>
      <c r="L21" s="23"/>
      <c r="M21" s="23" t="s">
        <v>31</v>
      </c>
      <c r="N21" s="23">
        <v>16</v>
      </c>
      <c r="O21" s="23" t="s">
        <v>31</v>
      </c>
      <c r="P21" s="23">
        <v>1.8</v>
      </c>
      <c r="Q21" s="23">
        <v>1.2</v>
      </c>
      <c r="R21" s="23">
        <v>0.02</v>
      </c>
      <c r="S21" s="55" t="s">
        <v>31</v>
      </c>
    </row>
    <row r="22" spans="1:19" s="24" customFormat="1" x14ac:dyDescent="0.3">
      <c r="B22" s="26">
        <v>43297</v>
      </c>
      <c r="C22" s="24">
        <v>41</v>
      </c>
      <c r="D22" s="27" t="s">
        <v>32</v>
      </c>
      <c r="E22" s="28" t="s">
        <v>33</v>
      </c>
      <c r="F22" s="29" t="s">
        <v>31</v>
      </c>
      <c r="G22" s="29">
        <v>2.6</v>
      </c>
      <c r="H22" s="29"/>
      <c r="I22" s="30">
        <v>1.2</v>
      </c>
      <c r="J22" s="30" t="s">
        <v>31</v>
      </c>
      <c r="K22" s="30">
        <f>AVERAGE(4.57, 4.73)</f>
        <v>4.6500000000000004</v>
      </c>
      <c r="L22" s="30"/>
      <c r="M22" s="30" t="s">
        <v>31</v>
      </c>
      <c r="N22" s="30" t="s">
        <v>31</v>
      </c>
      <c r="O22" s="30" t="s">
        <v>31</v>
      </c>
      <c r="P22" s="30">
        <v>0.27</v>
      </c>
      <c r="Q22" s="30">
        <v>1.5</v>
      </c>
      <c r="R22" s="30" t="s">
        <v>31</v>
      </c>
      <c r="S22" s="56" t="s">
        <v>31</v>
      </c>
    </row>
    <row r="23" spans="1:19" s="15" customFormat="1" x14ac:dyDescent="0.3">
      <c r="B23" s="31">
        <v>43297</v>
      </c>
      <c r="C23" s="15">
        <v>41</v>
      </c>
      <c r="D23" s="14" t="s">
        <v>32</v>
      </c>
      <c r="E23" s="32" t="s">
        <v>34</v>
      </c>
      <c r="F23" s="33" t="s">
        <v>31</v>
      </c>
      <c r="G23" s="33">
        <v>3.6</v>
      </c>
      <c r="H23" s="33"/>
      <c r="I23" s="34">
        <v>7</v>
      </c>
      <c r="J23" s="34" t="s">
        <v>31</v>
      </c>
      <c r="K23" s="34">
        <f>AVERAGE(9.16, 8.13)</f>
        <v>8.6449999999999996</v>
      </c>
      <c r="L23" s="34"/>
      <c r="M23" s="34" t="s">
        <v>31</v>
      </c>
      <c r="N23" s="34">
        <v>11</v>
      </c>
      <c r="O23" s="34" t="s">
        <v>31</v>
      </c>
      <c r="P23" s="34">
        <v>0.17</v>
      </c>
      <c r="Q23" s="34">
        <v>0.42</v>
      </c>
      <c r="R23" s="34">
        <v>2.1999999999999999E-2</v>
      </c>
      <c r="S23" s="57" t="s">
        <v>31</v>
      </c>
    </row>
    <row r="24" spans="1:19" s="35" customFormat="1" x14ac:dyDescent="0.3">
      <c r="B24" s="37"/>
      <c r="D24" s="38"/>
      <c r="E24" s="39"/>
      <c r="F24" s="40"/>
      <c r="G24" s="40"/>
      <c r="H24" s="40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58"/>
    </row>
    <row r="25" spans="1:19" s="18" customFormat="1" x14ac:dyDescent="0.3">
      <c r="A25" s="18" t="s">
        <v>36</v>
      </c>
      <c r="B25" s="20">
        <v>43320</v>
      </c>
      <c r="C25" s="18">
        <v>64</v>
      </c>
      <c r="D25" s="19" t="s">
        <v>29</v>
      </c>
      <c r="E25" s="21" t="s">
        <v>33</v>
      </c>
      <c r="F25" s="22">
        <v>0.52</v>
      </c>
      <c r="G25" s="22">
        <v>3.3</v>
      </c>
      <c r="H25" s="22"/>
      <c r="I25" s="23">
        <v>0.28999999999999998</v>
      </c>
      <c r="J25" s="23" t="s">
        <v>31</v>
      </c>
      <c r="K25" s="23">
        <f>AVERAGE(8.87, 10.12)</f>
        <v>9.4949999999999992</v>
      </c>
      <c r="L25" s="23"/>
      <c r="M25" s="23" t="s">
        <v>31</v>
      </c>
      <c r="N25" s="23" t="s">
        <v>31</v>
      </c>
      <c r="O25" s="23" t="s">
        <v>31</v>
      </c>
      <c r="P25" s="23">
        <v>0.47</v>
      </c>
      <c r="Q25" s="23">
        <v>2.9</v>
      </c>
      <c r="R25" s="23" t="s">
        <v>31</v>
      </c>
      <c r="S25" s="55" t="s">
        <v>31</v>
      </c>
    </row>
    <row r="26" spans="1:19" s="18" customFormat="1" x14ac:dyDescent="0.3">
      <c r="B26" s="20">
        <v>43320</v>
      </c>
      <c r="C26" s="18">
        <v>64</v>
      </c>
      <c r="D26" s="19" t="s">
        <v>29</v>
      </c>
      <c r="E26" s="21" t="s">
        <v>34</v>
      </c>
      <c r="F26" s="22">
        <v>0.26</v>
      </c>
      <c r="G26" s="22">
        <v>4.5</v>
      </c>
      <c r="H26" s="22"/>
      <c r="I26" s="23">
        <v>7.8</v>
      </c>
      <c r="J26" s="23" t="s">
        <v>31</v>
      </c>
      <c r="K26" s="23">
        <f>AVERAGE(15.42,14.91)</f>
        <v>15.164999999999999</v>
      </c>
      <c r="L26" s="23"/>
      <c r="M26" s="23" t="s">
        <v>31</v>
      </c>
      <c r="N26" s="23">
        <v>9.3000000000000007</v>
      </c>
      <c r="O26" s="23" t="s">
        <v>31</v>
      </c>
      <c r="P26" s="23">
        <v>0.65</v>
      </c>
      <c r="Q26" s="23">
        <v>0.66</v>
      </c>
      <c r="R26" s="23">
        <v>2.1000000000000001E-2</v>
      </c>
      <c r="S26" s="55" t="s">
        <v>31</v>
      </c>
    </row>
    <row r="27" spans="1:19" s="24" customFormat="1" x14ac:dyDescent="0.3">
      <c r="B27" s="27">
        <v>43334</v>
      </c>
      <c r="C27" s="24">
        <v>78</v>
      </c>
      <c r="D27" s="27" t="s">
        <v>32</v>
      </c>
      <c r="E27" s="11" t="s">
        <v>33</v>
      </c>
      <c r="F27" s="29" t="s">
        <v>31</v>
      </c>
      <c r="G27" s="25">
        <v>3.7</v>
      </c>
      <c r="H27" s="25"/>
      <c r="I27" s="30" t="s">
        <v>31</v>
      </c>
      <c r="J27" s="30" t="s">
        <v>31</v>
      </c>
      <c r="K27" s="53">
        <v>2.2000000000000002</v>
      </c>
      <c r="L27" s="53"/>
      <c r="M27" s="30" t="s">
        <v>31</v>
      </c>
      <c r="N27" s="30" t="s">
        <v>31</v>
      </c>
      <c r="O27" s="30" t="s">
        <v>31</v>
      </c>
      <c r="P27" s="30" t="s">
        <v>31</v>
      </c>
      <c r="Q27" s="53">
        <v>4.7</v>
      </c>
      <c r="R27" s="54" t="s">
        <v>31</v>
      </c>
      <c r="S27" s="56" t="s">
        <v>31</v>
      </c>
    </row>
    <row r="28" spans="1:19" s="15" customFormat="1" x14ac:dyDescent="0.3">
      <c r="B28" s="14">
        <v>43334</v>
      </c>
      <c r="C28" s="15">
        <v>78</v>
      </c>
      <c r="D28" s="14" t="s">
        <v>32</v>
      </c>
      <c r="E28" s="16" t="s">
        <v>34</v>
      </c>
      <c r="F28" s="33" t="s">
        <v>31</v>
      </c>
      <c r="G28" s="13">
        <v>5.8</v>
      </c>
      <c r="H28" s="13"/>
      <c r="I28" s="17">
        <v>4.5999999999999996</v>
      </c>
      <c r="J28" s="34" t="s">
        <v>31</v>
      </c>
      <c r="K28" s="50">
        <v>9.1</v>
      </c>
      <c r="L28" s="50"/>
      <c r="M28" s="34" t="s">
        <v>31</v>
      </c>
      <c r="N28" s="50">
        <v>2.9</v>
      </c>
      <c r="O28" s="34" t="s">
        <v>31</v>
      </c>
      <c r="P28" s="50">
        <v>0.3</v>
      </c>
      <c r="Q28" s="50">
        <v>0</v>
      </c>
      <c r="R28" s="34" t="s">
        <v>31</v>
      </c>
      <c r="S28" s="57" t="s">
        <v>31</v>
      </c>
    </row>
    <row r="29" spans="1:19" s="35" customFormat="1" x14ac:dyDescent="0.3">
      <c r="B29" s="38"/>
      <c r="D29" s="38"/>
      <c r="E29" s="42"/>
      <c r="F29" s="40"/>
      <c r="G29" s="36"/>
      <c r="H29" s="36"/>
      <c r="I29" s="60"/>
      <c r="J29" s="41"/>
      <c r="K29" s="59"/>
      <c r="L29" s="59"/>
      <c r="M29" s="41"/>
      <c r="N29" s="59"/>
      <c r="O29" s="41"/>
      <c r="P29" s="59"/>
      <c r="Q29" s="59"/>
      <c r="R29" s="41"/>
      <c r="S29" s="58"/>
    </row>
    <row r="30" spans="1:19" s="18" customFormat="1" x14ac:dyDescent="0.3">
      <c r="A30" s="18" t="s">
        <v>37</v>
      </c>
      <c r="B30" s="20">
        <v>43385</v>
      </c>
      <c r="C30" s="18">
        <v>129</v>
      </c>
      <c r="D30" s="19" t="s">
        <v>29</v>
      </c>
      <c r="E30" s="21" t="s">
        <v>33</v>
      </c>
      <c r="F30" s="22">
        <v>0.3</v>
      </c>
      <c r="G30" s="22">
        <v>5.2</v>
      </c>
      <c r="H30" s="22"/>
      <c r="I30" s="23">
        <v>1.5</v>
      </c>
      <c r="J30" s="23">
        <v>0.56000000000000005</v>
      </c>
      <c r="K30" s="23">
        <v>11</v>
      </c>
      <c r="L30" s="23"/>
      <c r="M30" s="23" t="s">
        <v>31</v>
      </c>
      <c r="N30" s="23" t="s">
        <v>31</v>
      </c>
      <c r="O30" s="23" t="s">
        <v>31</v>
      </c>
      <c r="P30" s="23">
        <v>0.13</v>
      </c>
      <c r="Q30" s="23">
        <v>2.5</v>
      </c>
      <c r="R30" s="23" t="s">
        <v>31</v>
      </c>
      <c r="S30" s="55" t="s">
        <v>31</v>
      </c>
    </row>
    <row r="31" spans="1:19" s="18" customFormat="1" x14ac:dyDescent="0.3">
      <c r="B31" s="20">
        <v>43385</v>
      </c>
      <c r="C31" s="18">
        <v>129</v>
      </c>
      <c r="D31" s="19" t="s">
        <v>29</v>
      </c>
      <c r="E31" s="21" t="s">
        <v>34</v>
      </c>
      <c r="F31" s="22">
        <v>9.2999999999999999E-2</v>
      </c>
      <c r="G31" s="22">
        <v>6.9</v>
      </c>
      <c r="H31" s="22"/>
      <c r="I31" s="23">
        <v>1.1000000000000001</v>
      </c>
      <c r="J31" s="23">
        <v>1</v>
      </c>
      <c r="K31" s="23">
        <v>17</v>
      </c>
      <c r="L31" s="23"/>
      <c r="M31" s="23" t="s">
        <v>31</v>
      </c>
      <c r="N31" s="23" t="s">
        <v>31</v>
      </c>
      <c r="O31" s="23" t="s">
        <v>31</v>
      </c>
      <c r="P31" s="23">
        <v>0.14000000000000001</v>
      </c>
      <c r="Q31" s="23">
        <v>3</v>
      </c>
      <c r="R31" s="23">
        <v>3.3000000000000002E-2</v>
      </c>
      <c r="S31" s="55" t="s">
        <v>31</v>
      </c>
    </row>
    <row r="32" spans="1:19" s="24" customFormat="1" x14ac:dyDescent="0.3">
      <c r="B32" s="27">
        <v>43399</v>
      </c>
      <c r="C32" s="24">
        <v>143</v>
      </c>
      <c r="D32" s="27" t="s">
        <v>32</v>
      </c>
      <c r="E32" s="11" t="s">
        <v>33</v>
      </c>
      <c r="F32" s="29" t="s">
        <v>31</v>
      </c>
      <c r="G32" s="25">
        <v>4.8</v>
      </c>
      <c r="H32" s="25"/>
      <c r="I32" s="30" t="s">
        <v>31</v>
      </c>
      <c r="J32" s="30" t="s">
        <v>31</v>
      </c>
      <c r="K32" s="53">
        <v>2.9</v>
      </c>
      <c r="L32" s="53"/>
      <c r="M32" s="30" t="s">
        <v>31</v>
      </c>
      <c r="N32" s="30" t="s">
        <v>31</v>
      </c>
      <c r="O32" s="30" t="s">
        <v>31</v>
      </c>
      <c r="P32" s="30" t="s">
        <v>31</v>
      </c>
      <c r="Q32" s="53">
        <v>1.7</v>
      </c>
      <c r="R32" s="54" t="s">
        <v>31</v>
      </c>
      <c r="S32" s="56" t="s">
        <v>31</v>
      </c>
    </row>
    <row r="33" spans="1:19" s="15" customFormat="1" x14ac:dyDescent="0.3">
      <c r="B33" s="14">
        <v>43399</v>
      </c>
      <c r="C33" s="15">
        <v>143</v>
      </c>
      <c r="D33" s="14" t="s">
        <v>32</v>
      </c>
      <c r="E33" s="16" t="s">
        <v>34</v>
      </c>
      <c r="F33" s="33" t="s">
        <v>31</v>
      </c>
      <c r="G33" s="13">
        <v>7.1</v>
      </c>
      <c r="H33" s="13"/>
      <c r="I33" s="17" t="s">
        <v>31</v>
      </c>
      <c r="J33" s="34">
        <v>1</v>
      </c>
      <c r="K33" s="50">
        <v>15</v>
      </c>
      <c r="L33" s="50"/>
      <c r="M33" s="34" t="s">
        <v>31</v>
      </c>
      <c r="N33" s="50" t="s">
        <v>31</v>
      </c>
      <c r="O33" s="34" t="s">
        <v>31</v>
      </c>
      <c r="P33" s="50" t="s">
        <v>31</v>
      </c>
      <c r="Q33" s="50">
        <v>3.2</v>
      </c>
      <c r="R33" s="34">
        <v>2.7E-2</v>
      </c>
      <c r="S33" s="57" t="s">
        <v>31</v>
      </c>
    </row>
    <row r="34" spans="1:19" s="35" customFormat="1" x14ac:dyDescent="0.3">
      <c r="B34" s="38"/>
      <c r="D34" s="38"/>
      <c r="E34" s="42"/>
      <c r="F34" s="40"/>
      <c r="G34" s="36"/>
      <c r="H34" s="36"/>
      <c r="I34" s="60"/>
      <c r="J34" s="41"/>
      <c r="K34" s="59"/>
      <c r="L34" s="59"/>
      <c r="M34" s="41"/>
      <c r="N34" s="59"/>
      <c r="O34" s="41"/>
      <c r="P34" s="59"/>
      <c r="Q34" s="59"/>
      <c r="R34" s="41"/>
      <c r="S34" s="58"/>
    </row>
    <row r="35" spans="1:19" s="18" customFormat="1" x14ac:dyDescent="0.3">
      <c r="A35" s="18" t="s">
        <v>38</v>
      </c>
      <c r="B35" s="20">
        <v>43417</v>
      </c>
      <c r="C35" s="18">
        <v>161</v>
      </c>
      <c r="D35" s="19" t="s">
        <v>29</v>
      </c>
      <c r="E35" s="21" t="s">
        <v>33</v>
      </c>
      <c r="F35" s="22">
        <v>0.22</v>
      </c>
      <c r="G35" s="22">
        <v>5.6</v>
      </c>
      <c r="H35" s="22"/>
      <c r="I35" s="23" t="s">
        <v>31</v>
      </c>
      <c r="J35" s="23" t="s">
        <v>31</v>
      </c>
      <c r="K35" s="23">
        <v>8</v>
      </c>
      <c r="L35" s="23"/>
      <c r="M35" s="23" t="s">
        <v>31</v>
      </c>
      <c r="N35" s="23">
        <v>1.6</v>
      </c>
      <c r="O35" s="23" t="s">
        <v>31</v>
      </c>
      <c r="P35" s="23">
        <v>0.32</v>
      </c>
      <c r="Q35" s="23">
        <v>2.5</v>
      </c>
      <c r="R35" s="23" t="s">
        <v>31</v>
      </c>
      <c r="S35" s="55" t="s">
        <v>31</v>
      </c>
    </row>
    <row r="36" spans="1:19" s="18" customFormat="1" x14ac:dyDescent="0.3">
      <c r="B36" s="20">
        <v>43417</v>
      </c>
      <c r="C36" s="18">
        <v>161</v>
      </c>
      <c r="D36" s="19" t="s">
        <v>29</v>
      </c>
      <c r="E36" s="21" t="s">
        <v>34</v>
      </c>
      <c r="F36" s="22" t="s">
        <v>31</v>
      </c>
      <c r="G36" s="22">
        <v>7.5</v>
      </c>
      <c r="H36" s="22"/>
      <c r="I36" s="23" t="s">
        <v>31</v>
      </c>
      <c r="J36" s="23" t="s">
        <v>31</v>
      </c>
      <c r="K36" s="23">
        <v>15</v>
      </c>
      <c r="L36" s="23"/>
      <c r="M36" s="23" t="s">
        <v>31</v>
      </c>
      <c r="N36" s="23">
        <v>4.4000000000000004</v>
      </c>
      <c r="O36" s="23" t="s">
        <v>31</v>
      </c>
      <c r="P36" s="23">
        <v>0.31</v>
      </c>
      <c r="Q36" s="23">
        <v>3.7</v>
      </c>
      <c r="R36" s="23" t="s">
        <v>31</v>
      </c>
      <c r="S36" s="55" t="s">
        <v>31</v>
      </c>
    </row>
    <row r="37" spans="1:19" s="24" customFormat="1" x14ac:dyDescent="0.3">
      <c r="B37" s="27">
        <v>43430</v>
      </c>
      <c r="C37" s="24">
        <v>174</v>
      </c>
      <c r="D37" s="27" t="s">
        <v>32</v>
      </c>
      <c r="E37" s="11" t="s">
        <v>33</v>
      </c>
      <c r="F37" s="29" t="s">
        <v>31</v>
      </c>
      <c r="G37" s="25">
        <v>5.9</v>
      </c>
      <c r="H37" s="25"/>
      <c r="I37" s="30" t="s">
        <v>31</v>
      </c>
      <c r="J37" s="30" t="s">
        <v>31</v>
      </c>
      <c r="K37" s="53">
        <v>2.6</v>
      </c>
      <c r="L37" s="53"/>
      <c r="M37" s="30" t="s">
        <v>31</v>
      </c>
      <c r="N37" s="30" t="s">
        <v>31</v>
      </c>
      <c r="O37" s="30" t="s">
        <v>31</v>
      </c>
      <c r="P37" s="30" t="s">
        <v>31</v>
      </c>
      <c r="Q37" s="53">
        <v>1.5</v>
      </c>
      <c r="R37" s="54" t="s">
        <v>31</v>
      </c>
      <c r="S37" s="56" t="s">
        <v>31</v>
      </c>
    </row>
    <row r="38" spans="1:19" s="15" customFormat="1" x14ac:dyDescent="0.3">
      <c r="B38" s="14">
        <v>43430</v>
      </c>
      <c r="C38" s="15">
        <v>174</v>
      </c>
      <c r="D38" s="14" t="s">
        <v>32</v>
      </c>
      <c r="E38" s="16" t="s">
        <v>34</v>
      </c>
      <c r="F38" s="33" t="s">
        <v>31</v>
      </c>
      <c r="G38" s="13">
        <v>8.1</v>
      </c>
      <c r="H38" s="13"/>
      <c r="I38" s="17" t="s">
        <v>31</v>
      </c>
      <c r="J38" s="17" t="s">
        <v>31</v>
      </c>
      <c r="K38" s="50">
        <v>12</v>
      </c>
      <c r="L38" s="50"/>
      <c r="M38" s="34" t="s">
        <v>31</v>
      </c>
      <c r="N38" s="50" t="s">
        <v>31</v>
      </c>
      <c r="O38" s="34" t="s">
        <v>31</v>
      </c>
      <c r="P38" s="50" t="s">
        <v>31</v>
      </c>
      <c r="Q38" s="50">
        <v>3.4</v>
      </c>
      <c r="R38" s="17" t="s">
        <v>31</v>
      </c>
      <c r="S38" s="57" t="s">
        <v>31</v>
      </c>
    </row>
    <row r="39" spans="1:19" s="35" customFormat="1" x14ac:dyDescent="0.3">
      <c r="B39" s="38"/>
      <c r="D39" s="38"/>
      <c r="E39" s="42"/>
      <c r="F39" s="40"/>
      <c r="G39" s="36"/>
      <c r="H39" s="36"/>
      <c r="I39" s="60"/>
      <c r="J39" s="60"/>
      <c r="K39" s="59"/>
      <c r="L39" s="59"/>
      <c r="M39" s="41"/>
      <c r="N39" s="59"/>
      <c r="O39" s="41"/>
      <c r="P39" s="59"/>
      <c r="Q39" s="59"/>
      <c r="R39" s="60"/>
      <c r="S39" s="58"/>
    </row>
    <row r="40" spans="1:19" s="18" customFormat="1" x14ac:dyDescent="0.3">
      <c r="A40" s="18" t="s">
        <v>39</v>
      </c>
      <c r="B40" s="20">
        <v>43455</v>
      </c>
      <c r="C40" s="18">
        <v>199</v>
      </c>
      <c r="D40" s="19" t="s">
        <v>29</v>
      </c>
      <c r="E40" s="21" t="s">
        <v>33</v>
      </c>
      <c r="F40" s="22" t="s">
        <v>31</v>
      </c>
      <c r="G40" s="22">
        <v>6.1</v>
      </c>
      <c r="H40" s="22"/>
      <c r="I40" s="23" t="s">
        <v>31</v>
      </c>
      <c r="J40" s="23" t="s">
        <v>31</v>
      </c>
      <c r="K40" s="23">
        <v>8.4</v>
      </c>
      <c r="L40" s="23"/>
      <c r="M40" s="23" t="s">
        <v>31</v>
      </c>
      <c r="N40" s="23" t="s">
        <v>31</v>
      </c>
      <c r="O40" s="23" t="s">
        <v>31</v>
      </c>
      <c r="P40" s="23" t="s">
        <v>31</v>
      </c>
      <c r="Q40" s="23">
        <v>2.7</v>
      </c>
      <c r="R40" s="23" t="s">
        <v>31</v>
      </c>
      <c r="S40" s="55" t="s">
        <v>31</v>
      </c>
    </row>
    <row r="41" spans="1:19" s="18" customFormat="1" x14ac:dyDescent="0.3">
      <c r="B41" s="20">
        <v>43455</v>
      </c>
      <c r="C41" s="18">
        <v>199</v>
      </c>
      <c r="D41" s="19" t="s">
        <v>29</v>
      </c>
      <c r="E41" s="21" t="s">
        <v>34</v>
      </c>
      <c r="F41" s="22" t="s">
        <v>31</v>
      </c>
      <c r="G41" s="22">
        <v>7.7</v>
      </c>
      <c r="H41" s="22"/>
      <c r="I41" s="23" t="s">
        <v>31</v>
      </c>
      <c r="J41" s="23" t="s">
        <v>31</v>
      </c>
      <c r="K41" s="23">
        <v>19</v>
      </c>
      <c r="L41" s="23"/>
      <c r="M41" s="23" t="s">
        <v>31</v>
      </c>
      <c r="N41" s="23">
        <v>3.4</v>
      </c>
      <c r="O41" s="23" t="s">
        <v>31</v>
      </c>
      <c r="P41" s="23" t="s">
        <v>31</v>
      </c>
      <c r="Q41" s="23">
        <v>3.5</v>
      </c>
      <c r="R41" s="23" t="s">
        <v>31</v>
      </c>
      <c r="S41" s="55" t="s">
        <v>31</v>
      </c>
    </row>
    <row r="42" spans="1:19" s="24" customFormat="1" x14ac:dyDescent="0.3">
      <c r="B42" s="27">
        <v>43468</v>
      </c>
      <c r="C42" s="24">
        <v>212</v>
      </c>
      <c r="D42" s="27" t="s">
        <v>32</v>
      </c>
      <c r="E42" s="11" t="s">
        <v>33</v>
      </c>
      <c r="F42" s="29" t="s">
        <v>31</v>
      </c>
      <c r="G42" s="25">
        <v>6.7</v>
      </c>
      <c r="H42" s="25"/>
      <c r="I42" s="30" t="s">
        <v>31</v>
      </c>
      <c r="J42" s="30" t="s">
        <v>31</v>
      </c>
      <c r="K42" s="53">
        <v>2.4</v>
      </c>
      <c r="L42" s="53"/>
      <c r="M42" s="30" t="s">
        <v>31</v>
      </c>
      <c r="N42" s="30" t="s">
        <v>31</v>
      </c>
      <c r="O42" s="30" t="s">
        <v>31</v>
      </c>
      <c r="P42" s="30" t="s">
        <v>31</v>
      </c>
      <c r="Q42" s="53">
        <v>1.4</v>
      </c>
      <c r="R42" s="54" t="s">
        <v>31</v>
      </c>
      <c r="S42" s="56" t="s">
        <v>31</v>
      </c>
    </row>
    <row r="43" spans="1:19" s="15" customFormat="1" x14ac:dyDescent="0.3">
      <c r="B43" s="14">
        <v>43468</v>
      </c>
      <c r="C43" s="15">
        <v>212</v>
      </c>
      <c r="D43" s="14" t="s">
        <v>32</v>
      </c>
      <c r="E43" s="16" t="s">
        <v>34</v>
      </c>
      <c r="F43" s="33" t="s">
        <v>31</v>
      </c>
      <c r="G43" s="13">
        <v>8.1</v>
      </c>
      <c r="H43" s="13"/>
      <c r="I43" s="17" t="s">
        <v>31</v>
      </c>
      <c r="J43" s="17" t="s">
        <v>31</v>
      </c>
      <c r="K43" s="50">
        <v>16</v>
      </c>
      <c r="L43" s="50"/>
      <c r="M43" s="34" t="s">
        <v>31</v>
      </c>
      <c r="N43" s="50">
        <v>1.3</v>
      </c>
      <c r="O43" s="34" t="s">
        <v>31</v>
      </c>
      <c r="P43" s="50" t="s">
        <v>31</v>
      </c>
      <c r="Q43" s="50">
        <v>2.9</v>
      </c>
      <c r="R43" s="17" t="s">
        <v>31</v>
      </c>
      <c r="S43" s="57" t="s">
        <v>31</v>
      </c>
    </row>
    <row r="44" spans="1:19" s="35" customFormat="1" x14ac:dyDescent="0.3">
      <c r="B44" s="38"/>
      <c r="D44" s="38"/>
      <c r="E44" s="42"/>
      <c r="F44" s="40"/>
      <c r="G44" s="36"/>
      <c r="H44" s="36"/>
      <c r="I44" s="60"/>
      <c r="J44" s="60"/>
      <c r="K44" s="59"/>
      <c r="L44" s="59"/>
      <c r="M44" s="41"/>
      <c r="N44" s="59"/>
      <c r="O44" s="41"/>
      <c r="P44" s="59"/>
      <c r="Q44" s="59"/>
      <c r="R44" s="60"/>
      <c r="S44" s="58"/>
    </row>
    <row r="45" spans="1:19" s="18" customFormat="1" x14ac:dyDescent="0.3">
      <c r="A45" s="18" t="s">
        <v>40</v>
      </c>
      <c r="B45" s="20">
        <v>43511</v>
      </c>
      <c r="C45" s="18">
        <f>28+15+C43</f>
        <v>255</v>
      </c>
      <c r="D45" s="19" t="s">
        <v>29</v>
      </c>
      <c r="E45" s="21" t="s">
        <v>33</v>
      </c>
      <c r="F45" s="22" t="s">
        <v>31</v>
      </c>
      <c r="G45" s="22">
        <v>6.3</v>
      </c>
      <c r="H45" s="22">
        <v>1.8</v>
      </c>
      <c r="I45" s="23" t="s">
        <v>31</v>
      </c>
      <c r="J45" s="23" t="s">
        <v>31</v>
      </c>
      <c r="K45" s="23">
        <v>4.4000000000000004</v>
      </c>
      <c r="L45" s="23"/>
      <c r="M45" s="23" t="s">
        <v>31</v>
      </c>
      <c r="N45" s="23" t="s">
        <v>31</v>
      </c>
      <c r="O45" s="23" t="s">
        <v>31</v>
      </c>
      <c r="P45" s="23" t="s">
        <v>31</v>
      </c>
      <c r="Q45" s="23">
        <v>2</v>
      </c>
      <c r="R45" s="23" t="s">
        <v>31</v>
      </c>
      <c r="S45" s="55" t="s">
        <v>31</v>
      </c>
    </row>
    <row r="46" spans="1:19" s="18" customFormat="1" x14ac:dyDescent="0.3">
      <c r="B46" s="20">
        <v>43511</v>
      </c>
      <c r="C46" s="18">
        <v>255</v>
      </c>
      <c r="D46" s="19" t="s">
        <v>29</v>
      </c>
      <c r="E46" s="21" t="s">
        <v>34</v>
      </c>
      <c r="F46" s="22" t="s">
        <v>31</v>
      </c>
      <c r="G46" s="22">
        <v>7.8</v>
      </c>
      <c r="H46" s="22">
        <v>2</v>
      </c>
      <c r="I46" s="23" t="s">
        <v>31</v>
      </c>
      <c r="J46" s="23" t="s">
        <v>31</v>
      </c>
      <c r="K46" s="23">
        <v>14</v>
      </c>
      <c r="L46" s="23"/>
      <c r="M46" s="23" t="s">
        <v>31</v>
      </c>
      <c r="N46" s="23">
        <v>2.7</v>
      </c>
      <c r="O46" s="23" t="s">
        <v>31</v>
      </c>
      <c r="P46" s="23" t="s">
        <v>31</v>
      </c>
      <c r="Q46" s="23">
        <v>3.5</v>
      </c>
      <c r="R46" s="23" t="s">
        <v>31</v>
      </c>
      <c r="S46" s="55" t="s">
        <v>31</v>
      </c>
    </row>
    <row r="47" spans="1:19" s="24" customFormat="1" x14ac:dyDescent="0.3">
      <c r="B47" s="27">
        <v>43524</v>
      </c>
      <c r="C47" s="24">
        <f>C45+(28-15)</f>
        <v>268</v>
      </c>
      <c r="D47" s="27" t="s">
        <v>32</v>
      </c>
      <c r="E47" s="11" t="s">
        <v>33</v>
      </c>
      <c r="F47" s="29" t="s">
        <v>31</v>
      </c>
      <c r="G47" s="25">
        <v>5.8</v>
      </c>
      <c r="H47" s="25">
        <v>1.9</v>
      </c>
      <c r="I47" s="30" t="s">
        <v>31</v>
      </c>
      <c r="J47" s="30" t="s">
        <v>31</v>
      </c>
      <c r="K47" s="53">
        <v>1.3</v>
      </c>
      <c r="L47" s="53"/>
      <c r="M47" s="30" t="s">
        <v>31</v>
      </c>
      <c r="N47" s="30" t="s">
        <v>31</v>
      </c>
      <c r="O47" s="30" t="s">
        <v>31</v>
      </c>
      <c r="P47" s="30" t="s">
        <v>31</v>
      </c>
      <c r="Q47" s="53">
        <v>1.2</v>
      </c>
      <c r="R47" s="54" t="s">
        <v>31</v>
      </c>
      <c r="S47" s="56" t="s">
        <v>31</v>
      </c>
    </row>
    <row r="48" spans="1:19" s="15" customFormat="1" x14ac:dyDescent="0.3">
      <c r="B48" s="14">
        <v>43524</v>
      </c>
      <c r="C48" s="15">
        <v>268</v>
      </c>
      <c r="D48" s="14" t="s">
        <v>32</v>
      </c>
      <c r="E48" s="16" t="s">
        <v>34</v>
      </c>
      <c r="F48" s="33" t="s">
        <v>31</v>
      </c>
      <c r="G48" s="13">
        <v>7.3</v>
      </c>
      <c r="H48" s="13">
        <v>1.9</v>
      </c>
      <c r="I48" s="17" t="s">
        <v>31</v>
      </c>
      <c r="J48" s="17" t="s">
        <v>31</v>
      </c>
      <c r="K48" s="50">
        <v>10</v>
      </c>
      <c r="L48" s="50"/>
      <c r="M48" s="34" t="s">
        <v>31</v>
      </c>
      <c r="N48" s="34" t="s">
        <v>31</v>
      </c>
      <c r="O48" s="34" t="s">
        <v>31</v>
      </c>
      <c r="P48" s="50" t="s">
        <v>31</v>
      </c>
      <c r="Q48" s="50">
        <v>2.8</v>
      </c>
      <c r="R48" s="17" t="s">
        <v>31</v>
      </c>
      <c r="S48" s="57" t="s">
        <v>31</v>
      </c>
    </row>
    <row r="49" spans="1:19" s="35" customFormat="1" x14ac:dyDescent="0.3">
      <c r="B49" s="38"/>
      <c r="D49" s="38"/>
      <c r="E49" s="42"/>
      <c r="F49" s="40"/>
      <c r="G49" s="36"/>
      <c r="H49" s="36"/>
      <c r="I49" s="60"/>
      <c r="J49" s="60"/>
      <c r="K49" s="59"/>
      <c r="L49" s="59"/>
      <c r="M49" s="41"/>
      <c r="N49" s="41"/>
      <c r="O49" s="41"/>
      <c r="P49" s="59"/>
      <c r="Q49" s="59"/>
      <c r="R49" s="60"/>
      <c r="S49" s="58"/>
    </row>
    <row r="50" spans="1:19" s="18" customFormat="1" x14ac:dyDescent="0.3">
      <c r="A50" s="18" t="s">
        <v>41</v>
      </c>
      <c r="B50" s="20">
        <v>43593</v>
      </c>
      <c r="C50" s="18">
        <v>337</v>
      </c>
      <c r="D50" s="19" t="s">
        <v>29</v>
      </c>
      <c r="E50" s="21" t="s">
        <v>33</v>
      </c>
      <c r="F50" s="22" t="s">
        <v>31</v>
      </c>
      <c r="G50" s="22">
        <v>4.3</v>
      </c>
      <c r="H50" s="22">
        <v>2.1</v>
      </c>
      <c r="I50" s="23" t="s">
        <v>31</v>
      </c>
      <c r="J50" s="23" t="s">
        <v>31</v>
      </c>
      <c r="K50" s="23">
        <v>0.74</v>
      </c>
      <c r="L50" s="23" t="s">
        <v>31</v>
      </c>
      <c r="M50" s="23" t="s">
        <v>31</v>
      </c>
      <c r="N50" s="23" t="s">
        <v>31</v>
      </c>
      <c r="O50" s="23" t="s">
        <v>31</v>
      </c>
      <c r="P50" s="23" t="s">
        <v>31</v>
      </c>
      <c r="Q50" s="23">
        <v>1.3</v>
      </c>
      <c r="R50" s="23" t="s">
        <v>31</v>
      </c>
      <c r="S50" s="55" t="s">
        <v>31</v>
      </c>
    </row>
    <row r="51" spans="1:19" s="18" customFormat="1" x14ac:dyDescent="0.3">
      <c r="B51" s="20">
        <v>43593</v>
      </c>
      <c r="C51" s="18">
        <v>337</v>
      </c>
      <c r="D51" s="19" t="s">
        <v>29</v>
      </c>
      <c r="E51" s="21" t="s">
        <v>34</v>
      </c>
      <c r="F51" s="22" t="s">
        <v>31</v>
      </c>
      <c r="G51" s="22">
        <v>6.1</v>
      </c>
      <c r="H51" s="22">
        <v>2.4</v>
      </c>
      <c r="I51" s="23" t="s">
        <v>31</v>
      </c>
      <c r="J51" s="23" t="s">
        <v>31</v>
      </c>
      <c r="K51" s="23">
        <v>2.4</v>
      </c>
      <c r="L51" s="23">
        <v>3.5</v>
      </c>
      <c r="M51" s="23" t="s">
        <v>31</v>
      </c>
      <c r="N51" s="23" t="s">
        <v>31</v>
      </c>
      <c r="O51" s="23" t="s">
        <v>31</v>
      </c>
      <c r="P51" s="23" t="s">
        <v>31</v>
      </c>
      <c r="Q51" s="23">
        <v>1.2</v>
      </c>
      <c r="R51" s="23" t="s">
        <v>31</v>
      </c>
      <c r="S51" s="55" t="s">
        <v>31</v>
      </c>
    </row>
    <row r="52" spans="1:19" s="24" customFormat="1" x14ac:dyDescent="0.3">
      <c r="B52" s="27">
        <v>43607</v>
      </c>
      <c r="C52" s="24">
        <v>351</v>
      </c>
      <c r="D52" s="27" t="s">
        <v>32</v>
      </c>
      <c r="E52" s="11" t="s">
        <v>33</v>
      </c>
      <c r="F52" s="29" t="s">
        <v>31</v>
      </c>
      <c r="G52" s="25">
        <v>4.5</v>
      </c>
      <c r="H52" s="25">
        <v>2.2999999999999998</v>
      </c>
      <c r="I52" s="30" t="s">
        <v>31</v>
      </c>
      <c r="J52" s="30" t="s">
        <v>42</v>
      </c>
      <c r="K52" s="53" t="s">
        <v>43</v>
      </c>
      <c r="L52" s="30" t="s">
        <v>31</v>
      </c>
      <c r="M52" s="30" t="s">
        <v>31</v>
      </c>
      <c r="N52" s="30" t="s">
        <v>31</v>
      </c>
      <c r="O52" s="30" t="s">
        <v>31</v>
      </c>
      <c r="P52" s="30" t="s">
        <v>31</v>
      </c>
      <c r="Q52" s="53">
        <v>1.7</v>
      </c>
      <c r="R52" s="54" t="s">
        <v>31</v>
      </c>
      <c r="S52" s="56" t="s">
        <v>31</v>
      </c>
    </row>
    <row r="53" spans="1:19" s="15" customFormat="1" x14ac:dyDescent="0.3">
      <c r="B53" s="14">
        <v>43607</v>
      </c>
      <c r="C53" s="15">
        <v>351</v>
      </c>
      <c r="D53" s="14" t="s">
        <v>32</v>
      </c>
      <c r="E53" s="16" t="s">
        <v>34</v>
      </c>
      <c r="F53" s="33" t="s">
        <v>31</v>
      </c>
      <c r="G53" s="13">
        <v>5.6</v>
      </c>
      <c r="H53" s="13">
        <v>2.2999999999999998</v>
      </c>
      <c r="I53" s="17" t="s">
        <v>31</v>
      </c>
      <c r="J53" s="17" t="s">
        <v>31</v>
      </c>
      <c r="K53" s="50" t="s">
        <v>44</v>
      </c>
      <c r="L53" s="50">
        <v>2.8</v>
      </c>
      <c r="M53" s="34" t="s">
        <v>31</v>
      </c>
      <c r="N53" s="50" t="s">
        <v>31</v>
      </c>
      <c r="O53" s="34" t="s">
        <v>31</v>
      </c>
      <c r="P53" s="50" t="s">
        <v>31</v>
      </c>
      <c r="Q53" s="50">
        <v>1.2</v>
      </c>
      <c r="R53" s="17" t="s">
        <v>31</v>
      </c>
      <c r="S53" s="57" t="s">
        <v>31</v>
      </c>
    </row>
    <row r="54" spans="1:19" s="35" customFormat="1" x14ac:dyDescent="0.3">
      <c r="B54" s="38"/>
      <c r="D54" s="38"/>
      <c r="E54" s="42"/>
      <c r="F54" s="40"/>
      <c r="G54" s="36"/>
      <c r="H54" s="36"/>
      <c r="I54" s="60"/>
      <c r="J54" s="60"/>
      <c r="K54" s="59"/>
      <c r="L54" s="59"/>
      <c r="M54" s="41"/>
      <c r="N54" s="59"/>
      <c r="O54" s="41"/>
      <c r="P54" s="59"/>
      <c r="Q54" s="59"/>
      <c r="R54" s="60"/>
      <c r="S54" s="58"/>
    </row>
    <row r="55" spans="1:19" s="18" customFormat="1" x14ac:dyDescent="0.3">
      <c r="A55" s="18" t="s">
        <v>45</v>
      </c>
      <c r="B55" s="20">
        <v>43628</v>
      </c>
      <c r="C55" s="18">
        <v>372</v>
      </c>
      <c r="D55" s="19" t="s">
        <v>29</v>
      </c>
      <c r="E55" s="21" t="s">
        <v>33</v>
      </c>
      <c r="F55" s="22">
        <v>0.6</v>
      </c>
      <c r="G55" s="22">
        <v>3.3</v>
      </c>
      <c r="H55" s="22">
        <v>1.8</v>
      </c>
      <c r="I55" s="23" t="s">
        <v>31</v>
      </c>
      <c r="J55" s="23" t="s">
        <v>31</v>
      </c>
      <c r="K55" s="23">
        <v>14</v>
      </c>
      <c r="L55" s="23">
        <v>19</v>
      </c>
      <c r="M55" s="23" t="s">
        <v>31</v>
      </c>
      <c r="N55" s="23">
        <v>10</v>
      </c>
      <c r="O55" s="23" t="s">
        <v>31</v>
      </c>
      <c r="P55" s="23" t="s">
        <v>31</v>
      </c>
      <c r="Q55" s="23">
        <v>2.5</v>
      </c>
      <c r="R55" s="23" t="s">
        <v>31</v>
      </c>
      <c r="S55" s="55" t="s">
        <v>31</v>
      </c>
    </row>
    <row r="56" spans="1:19" s="18" customFormat="1" x14ac:dyDescent="0.3">
      <c r="B56" s="20">
        <v>43628</v>
      </c>
      <c r="C56" s="18">
        <v>372</v>
      </c>
      <c r="D56" s="19" t="s">
        <v>29</v>
      </c>
      <c r="E56" s="21" t="s">
        <v>34</v>
      </c>
      <c r="F56" s="22">
        <v>0.4</v>
      </c>
      <c r="G56" s="22">
        <v>3.3</v>
      </c>
      <c r="H56" s="22">
        <v>1.7</v>
      </c>
      <c r="I56" s="23" t="s">
        <v>31</v>
      </c>
      <c r="J56" s="23" t="s">
        <v>31</v>
      </c>
      <c r="K56" s="23">
        <v>10</v>
      </c>
      <c r="L56" s="23">
        <v>14</v>
      </c>
      <c r="M56" s="23" t="s">
        <v>31</v>
      </c>
      <c r="N56" s="23">
        <v>9</v>
      </c>
      <c r="O56" s="23" t="s">
        <v>31</v>
      </c>
      <c r="P56" s="23" t="s">
        <v>31</v>
      </c>
      <c r="Q56" s="23">
        <v>1.9</v>
      </c>
      <c r="R56" s="23" t="s">
        <v>31</v>
      </c>
      <c r="S56" s="55" t="s">
        <v>31</v>
      </c>
    </row>
    <row r="57" spans="1:19" s="24" customFormat="1" x14ac:dyDescent="0.3">
      <c r="B57" s="27">
        <v>43642</v>
      </c>
      <c r="C57" s="24">
        <v>386</v>
      </c>
      <c r="D57" s="27" t="s">
        <v>32</v>
      </c>
      <c r="E57" s="11" t="s">
        <v>33</v>
      </c>
      <c r="F57" s="29" t="s">
        <v>31</v>
      </c>
      <c r="G57" s="25">
        <v>3.2</v>
      </c>
      <c r="H57" s="25">
        <v>1.9</v>
      </c>
      <c r="I57" s="30" t="s">
        <v>31</v>
      </c>
      <c r="J57" s="30" t="s">
        <v>31</v>
      </c>
      <c r="K57" s="53">
        <v>2.2000000000000002</v>
      </c>
      <c r="L57" s="30" t="s">
        <v>31</v>
      </c>
      <c r="M57" s="30" t="s">
        <v>31</v>
      </c>
      <c r="N57" s="30" t="s">
        <v>31</v>
      </c>
      <c r="O57" s="30" t="s">
        <v>31</v>
      </c>
      <c r="P57" s="30" t="s">
        <v>31</v>
      </c>
      <c r="Q57" s="53">
        <v>0.9</v>
      </c>
      <c r="R57" s="54" t="s">
        <v>31</v>
      </c>
      <c r="S57" s="56" t="s">
        <v>31</v>
      </c>
    </row>
    <row r="58" spans="1:19" s="15" customFormat="1" x14ac:dyDescent="0.3">
      <c r="B58" s="14">
        <v>43642</v>
      </c>
      <c r="C58" s="15">
        <v>383</v>
      </c>
      <c r="D58" s="14" t="s">
        <v>32</v>
      </c>
      <c r="E58" s="16" t="s">
        <v>34</v>
      </c>
      <c r="F58" s="33" t="s">
        <v>31</v>
      </c>
      <c r="G58" s="13">
        <v>4.3</v>
      </c>
      <c r="H58" s="13">
        <v>2</v>
      </c>
      <c r="I58" s="17" t="s">
        <v>31</v>
      </c>
      <c r="J58" s="17" t="s">
        <v>31</v>
      </c>
      <c r="K58" s="50">
        <v>5.5</v>
      </c>
      <c r="L58" s="50" t="s">
        <v>31</v>
      </c>
      <c r="M58" s="34" t="s">
        <v>31</v>
      </c>
      <c r="N58" s="50">
        <v>1.7</v>
      </c>
      <c r="O58" s="34" t="s">
        <v>31</v>
      </c>
      <c r="P58" s="50" t="s">
        <v>31</v>
      </c>
      <c r="Q58" s="50">
        <v>1.8</v>
      </c>
      <c r="R58" s="17" t="s">
        <v>31</v>
      </c>
      <c r="S58" s="57" t="s">
        <v>31</v>
      </c>
    </row>
    <row r="59" spans="1:19" s="35" customFormat="1" x14ac:dyDescent="0.3">
      <c r="B59" s="38"/>
      <c r="D59" s="38"/>
      <c r="E59" s="42"/>
      <c r="F59" s="40"/>
      <c r="G59" s="36"/>
      <c r="H59" s="36"/>
      <c r="I59" s="60"/>
      <c r="J59" s="60"/>
      <c r="K59" s="59"/>
      <c r="L59" s="59"/>
      <c r="M59" s="41"/>
      <c r="N59" s="59"/>
      <c r="O59" s="41"/>
      <c r="P59" s="59"/>
      <c r="Q59" s="59"/>
      <c r="R59" s="60"/>
      <c r="S59" s="58"/>
    </row>
    <row r="60" spans="1:19" s="6" customFormat="1" x14ac:dyDescent="0.3">
      <c r="A60" s="18" t="s">
        <v>46</v>
      </c>
      <c r="B60" s="20">
        <v>43691</v>
      </c>
      <c r="C60" s="18">
        <v>435</v>
      </c>
      <c r="D60" s="19" t="s">
        <v>29</v>
      </c>
      <c r="E60" s="21" t="s">
        <v>33</v>
      </c>
      <c r="F60" s="22" t="s">
        <v>31</v>
      </c>
      <c r="G60" s="22">
        <v>9.5</v>
      </c>
      <c r="H60" s="22">
        <v>2.4</v>
      </c>
      <c r="I60" s="23" t="s">
        <v>31</v>
      </c>
      <c r="J60" s="23" t="s">
        <v>31</v>
      </c>
      <c r="K60" s="23">
        <v>13</v>
      </c>
      <c r="L60" s="23">
        <v>10</v>
      </c>
      <c r="M60" s="23" t="s">
        <v>31</v>
      </c>
      <c r="N60" s="23">
        <v>6.8</v>
      </c>
      <c r="O60" s="23" t="s">
        <v>31</v>
      </c>
      <c r="P60" s="23" t="s">
        <v>31</v>
      </c>
      <c r="Q60" s="23">
        <v>4.5999999999999996</v>
      </c>
      <c r="R60" s="23" t="s">
        <v>31</v>
      </c>
      <c r="S60" s="55" t="s">
        <v>31</v>
      </c>
    </row>
    <row r="61" spans="1:19" s="6" customFormat="1" x14ac:dyDescent="0.3">
      <c r="A61" s="18"/>
      <c r="B61" s="20">
        <v>43691</v>
      </c>
      <c r="C61" s="18">
        <v>435</v>
      </c>
      <c r="D61" s="19" t="s">
        <v>29</v>
      </c>
      <c r="E61" s="21" t="s">
        <v>34</v>
      </c>
      <c r="F61" s="22" t="s">
        <v>31</v>
      </c>
      <c r="G61" s="22">
        <v>12</v>
      </c>
      <c r="H61" s="22">
        <v>2.8</v>
      </c>
      <c r="I61" s="23" t="s">
        <v>31</v>
      </c>
      <c r="J61" s="23" t="s">
        <v>31</v>
      </c>
      <c r="K61" s="23">
        <v>10</v>
      </c>
      <c r="L61" s="23">
        <v>6.6</v>
      </c>
      <c r="M61" s="23" t="s">
        <v>31</v>
      </c>
      <c r="N61" s="23">
        <v>6.2</v>
      </c>
      <c r="O61" s="23" t="s">
        <v>31</v>
      </c>
      <c r="P61" s="23" t="s">
        <v>31</v>
      </c>
      <c r="Q61" s="23">
        <v>7</v>
      </c>
      <c r="R61" s="23" t="s">
        <v>31</v>
      </c>
      <c r="S61" s="55" t="s">
        <v>31</v>
      </c>
    </row>
    <row r="62" spans="1:19" s="10" customFormat="1" x14ac:dyDescent="0.3">
      <c r="A62" s="24"/>
      <c r="B62" s="27">
        <v>43705</v>
      </c>
      <c r="C62" s="24">
        <v>449</v>
      </c>
      <c r="D62" s="27" t="s">
        <v>32</v>
      </c>
      <c r="E62" s="11" t="s">
        <v>33</v>
      </c>
      <c r="F62" s="29" t="s">
        <v>31</v>
      </c>
      <c r="G62" s="25">
        <v>13</v>
      </c>
      <c r="H62" s="25">
        <v>3.1</v>
      </c>
      <c r="I62" s="30" t="s">
        <v>31</v>
      </c>
      <c r="J62" s="30" t="s">
        <v>31</v>
      </c>
      <c r="K62" s="53">
        <v>6.3</v>
      </c>
      <c r="L62" s="30">
        <v>1</v>
      </c>
      <c r="M62" s="30" t="s">
        <v>31</v>
      </c>
      <c r="N62" s="30" t="s">
        <v>31</v>
      </c>
      <c r="O62" s="30" t="s">
        <v>31</v>
      </c>
      <c r="P62" s="30" t="s">
        <v>31</v>
      </c>
      <c r="Q62" s="53">
        <v>5.9</v>
      </c>
      <c r="R62" s="54" t="s">
        <v>31</v>
      </c>
      <c r="S62" s="56" t="s">
        <v>31</v>
      </c>
    </row>
    <row r="63" spans="1:19" s="15" customFormat="1" x14ac:dyDescent="0.3">
      <c r="B63" s="14">
        <v>43705</v>
      </c>
      <c r="C63" s="15">
        <v>449</v>
      </c>
      <c r="D63" s="14" t="s">
        <v>32</v>
      </c>
      <c r="E63" s="16" t="s">
        <v>34</v>
      </c>
      <c r="F63" s="33" t="s">
        <v>31</v>
      </c>
      <c r="G63" s="13">
        <v>11</v>
      </c>
      <c r="H63" s="13">
        <v>2.9</v>
      </c>
      <c r="I63" s="17" t="s">
        <v>31</v>
      </c>
      <c r="J63" s="17" t="s">
        <v>31</v>
      </c>
      <c r="K63" s="50">
        <v>3.1</v>
      </c>
      <c r="L63" s="50" t="s">
        <v>31</v>
      </c>
      <c r="M63" s="34" t="s">
        <v>31</v>
      </c>
      <c r="N63" s="50" t="s">
        <v>31</v>
      </c>
      <c r="O63" s="34" t="s">
        <v>31</v>
      </c>
      <c r="P63" s="50" t="s">
        <v>31</v>
      </c>
      <c r="Q63" s="50">
        <v>1.9</v>
      </c>
      <c r="R63" s="17" t="s">
        <v>31</v>
      </c>
      <c r="S63" s="57" t="s">
        <v>31</v>
      </c>
    </row>
    <row r="64" spans="1:19" s="35" customFormat="1" x14ac:dyDescent="0.3">
      <c r="B64" s="38"/>
      <c r="D64" s="38"/>
      <c r="E64" s="42"/>
      <c r="F64" s="40"/>
      <c r="G64" s="36"/>
      <c r="H64" s="36"/>
      <c r="I64" s="60"/>
      <c r="J64" s="60"/>
      <c r="K64" s="59"/>
      <c r="L64" s="59"/>
      <c r="M64" s="41"/>
      <c r="N64" s="59"/>
      <c r="O64" s="41"/>
      <c r="P64" s="59"/>
      <c r="Q64" s="59"/>
      <c r="R64" s="60"/>
      <c r="S64" s="58"/>
    </row>
    <row r="65" spans="1:19" s="82" customFormat="1" x14ac:dyDescent="0.3">
      <c r="A65" s="81" t="s">
        <v>47</v>
      </c>
      <c r="E65" s="83"/>
      <c r="G65" s="84"/>
      <c r="H65" s="84"/>
      <c r="I65" s="85"/>
      <c r="J65" s="86"/>
      <c r="K65" s="86"/>
      <c r="L65" s="86"/>
      <c r="M65" s="86"/>
      <c r="N65" s="85"/>
      <c r="O65" s="86"/>
      <c r="P65" s="86"/>
      <c r="Q65" s="86"/>
      <c r="R65" s="86"/>
      <c r="S65" s="87"/>
    </row>
    <row r="66" spans="1:19" s="18" customFormat="1" x14ac:dyDescent="0.3">
      <c r="A66" s="18" t="s">
        <v>48</v>
      </c>
      <c r="B66" s="20">
        <v>43754</v>
      </c>
      <c r="C66" s="18">
        <v>498</v>
      </c>
      <c r="D66" s="19" t="s">
        <v>29</v>
      </c>
      <c r="E66" s="21" t="s">
        <v>34</v>
      </c>
      <c r="F66" s="22" t="s">
        <v>31</v>
      </c>
      <c r="G66" s="22">
        <v>13</v>
      </c>
      <c r="H66" s="22">
        <v>3.2</v>
      </c>
      <c r="I66" s="23" t="s">
        <v>31</v>
      </c>
      <c r="J66" s="23" t="s">
        <v>31</v>
      </c>
      <c r="K66" s="23">
        <v>11</v>
      </c>
      <c r="L66" s="23">
        <v>12</v>
      </c>
      <c r="M66" s="23" t="s">
        <v>31</v>
      </c>
      <c r="N66" s="23">
        <v>8.9</v>
      </c>
      <c r="O66" s="23" t="s">
        <v>31</v>
      </c>
      <c r="P66" s="23" t="s">
        <v>31</v>
      </c>
      <c r="Q66" s="23">
        <v>5.5</v>
      </c>
      <c r="R66" s="23" t="s">
        <v>31</v>
      </c>
      <c r="S66" s="55" t="s">
        <v>31</v>
      </c>
    </row>
    <row r="67" spans="1:19" s="15" customFormat="1" x14ac:dyDescent="0.3">
      <c r="B67" s="14">
        <v>43768</v>
      </c>
      <c r="C67" s="15">
        <v>512</v>
      </c>
      <c r="D67" s="14" t="s">
        <v>32</v>
      </c>
      <c r="E67" s="16" t="s">
        <v>34</v>
      </c>
      <c r="F67" s="33" t="s">
        <v>31</v>
      </c>
      <c r="G67" s="13">
        <v>13</v>
      </c>
      <c r="H67" s="13">
        <v>3.4</v>
      </c>
      <c r="I67" s="17" t="s">
        <v>31</v>
      </c>
      <c r="J67" s="17" t="s">
        <v>31</v>
      </c>
      <c r="K67" s="50">
        <v>7</v>
      </c>
      <c r="L67" s="50" t="s">
        <v>31</v>
      </c>
      <c r="M67" s="34" t="s">
        <v>31</v>
      </c>
      <c r="N67" s="34">
        <v>5.7</v>
      </c>
      <c r="O67" s="34" t="s">
        <v>31</v>
      </c>
      <c r="P67" s="50" t="s">
        <v>31</v>
      </c>
      <c r="Q67" s="50">
        <v>8.4</v>
      </c>
      <c r="R67" s="17" t="s">
        <v>31</v>
      </c>
      <c r="S67" s="57" t="s">
        <v>31</v>
      </c>
    </row>
    <row r="68" spans="1:19" s="35" customFormat="1" x14ac:dyDescent="0.3">
      <c r="B68" s="38"/>
      <c r="D68" s="38"/>
      <c r="E68" s="42"/>
      <c r="F68" s="40"/>
      <c r="G68" s="36"/>
      <c r="H68" s="36"/>
      <c r="I68" s="60"/>
      <c r="J68" s="60"/>
      <c r="K68" s="59"/>
      <c r="L68" s="59"/>
      <c r="M68" s="41"/>
      <c r="N68" s="41"/>
      <c r="O68" s="41"/>
      <c r="P68" s="59"/>
      <c r="Q68" s="59"/>
      <c r="R68" s="60"/>
      <c r="S68" s="58"/>
    </row>
    <row r="69" spans="1:19" s="6" customFormat="1" x14ac:dyDescent="0.3">
      <c r="A69" s="18" t="s">
        <v>49</v>
      </c>
      <c r="B69" s="20">
        <v>43782</v>
      </c>
      <c r="C69" s="18">
        <v>524</v>
      </c>
      <c r="D69" s="19" t="s">
        <v>29</v>
      </c>
      <c r="E69" s="21" t="s">
        <v>34</v>
      </c>
      <c r="F69" s="22" t="s">
        <v>31</v>
      </c>
      <c r="G69" s="22">
        <v>11</v>
      </c>
      <c r="H69" s="6">
        <v>3</v>
      </c>
      <c r="I69" s="23" t="s">
        <v>31</v>
      </c>
      <c r="J69" s="23" t="s">
        <v>31</v>
      </c>
      <c r="K69" s="23">
        <v>11</v>
      </c>
      <c r="L69" s="23">
        <v>5.8</v>
      </c>
      <c r="M69" s="23" t="s">
        <v>31</v>
      </c>
      <c r="N69" s="44">
        <v>12</v>
      </c>
      <c r="O69" s="23" t="s">
        <v>31</v>
      </c>
      <c r="P69" s="23" t="s">
        <v>31</v>
      </c>
      <c r="Q69" s="44">
        <v>4.5999999999999996</v>
      </c>
      <c r="R69" s="23" t="s">
        <v>31</v>
      </c>
      <c r="S69" s="55" t="s">
        <v>31</v>
      </c>
    </row>
    <row r="70" spans="1:19" s="15" customFormat="1" x14ac:dyDescent="0.3">
      <c r="B70" s="14">
        <v>43796</v>
      </c>
      <c r="C70" s="15">
        <v>535</v>
      </c>
      <c r="D70" s="14" t="s">
        <v>32</v>
      </c>
      <c r="E70" s="16" t="s">
        <v>34</v>
      </c>
      <c r="F70" s="33" t="s">
        <v>31</v>
      </c>
      <c r="G70" s="13" t="s">
        <v>50</v>
      </c>
      <c r="H70" s="15" t="s">
        <v>51</v>
      </c>
      <c r="I70" s="17" t="s">
        <v>31</v>
      </c>
      <c r="J70" s="17" t="s">
        <v>31</v>
      </c>
      <c r="K70" s="34">
        <v>1</v>
      </c>
      <c r="L70" s="34" t="s">
        <v>31</v>
      </c>
      <c r="M70" s="34" t="s">
        <v>31</v>
      </c>
      <c r="N70" s="50" t="s">
        <v>31</v>
      </c>
      <c r="O70" s="34" t="s">
        <v>31</v>
      </c>
      <c r="P70" s="50" t="s">
        <v>31</v>
      </c>
      <c r="Q70" s="50">
        <v>4.9000000000000004</v>
      </c>
      <c r="R70" s="17" t="s">
        <v>31</v>
      </c>
      <c r="S70" s="57" t="s">
        <v>31</v>
      </c>
    </row>
    <row r="71" spans="1:19" s="35" customFormat="1" x14ac:dyDescent="0.3">
      <c r="B71" s="38"/>
      <c r="D71" s="38"/>
      <c r="E71" s="42"/>
      <c r="F71" s="40"/>
      <c r="G71" s="36"/>
      <c r="I71" s="60"/>
      <c r="J71" s="60"/>
      <c r="K71" s="41"/>
      <c r="L71" s="41"/>
      <c r="M71" s="41"/>
      <c r="N71" s="59"/>
      <c r="O71" s="41"/>
      <c r="P71" s="59"/>
      <c r="Q71" s="59"/>
      <c r="R71" s="60"/>
      <c r="S71" s="58"/>
    </row>
    <row r="72" spans="1:19" s="68" customFormat="1" x14ac:dyDescent="0.3">
      <c r="A72" s="18" t="s">
        <v>52</v>
      </c>
      <c r="B72" s="20">
        <v>43878</v>
      </c>
      <c r="C72" s="18">
        <v>622</v>
      </c>
      <c r="D72" s="19" t="s">
        <v>29</v>
      </c>
      <c r="E72" s="21" t="s">
        <v>34</v>
      </c>
      <c r="F72" s="22" t="s">
        <v>31</v>
      </c>
      <c r="G72" s="22">
        <v>14</v>
      </c>
      <c r="H72" s="6">
        <v>3.2</v>
      </c>
      <c r="I72" s="23" t="s">
        <v>31</v>
      </c>
      <c r="J72" s="23" t="s">
        <v>31</v>
      </c>
      <c r="K72" s="23">
        <v>14</v>
      </c>
      <c r="L72" s="23">
        <v>8</v>
      </c>
      <c r="M72" s="23" t="s">
        <v>31</v>
      </c>
      <c r="N72" s="44">
        <v>25</v>
      </c>
      <c r="O72" s="23" t="s">
        <v>31</v>
      </c>
      <c r="P72" s="23" t="s">
        <v>31</v>
      </c>
      <c r="Q72" s="44">
        <v>3.4</v>
      </c>
      <c r="R72" s="23" t="s">
        <v>31</v>
      </c>
      <c r="S72" s="55" t="s">
        <v>31</v>
      </c>
    </row>
    <row r="73" spans="1:19" s="68" customFormat="1" x14ac:dyDescent="0.3">
      <c r="A73" s="15"/>
      <c r="B73" s="14">
        <v>43893</v>
      </c>
      <c r="C73" s="15">
        <v>637</v>
      </c>
      <c r="D73" s="14" t="s">
        <v>32</v>
      </c>
      <c r="E73" s="16" t="s">
        <v>34</v>
      </c>
      <c r="F73" s="33" t="s">
        <v>31</v>
      </c>
      <c r="G73" s="13">
        <v>15</v>
      </c>
      <c r="H73" s="15">
        <v>3.8</v>
      </c>
      <c r="I73" s="17" t="s">
        <v>31</v>
      </c>
      <c r="J73" s="17" t="s">
        <v>31</v>
      </c>
      <c r="K73" s="34">
        <v>9.6</v>
      </c>
      <c r="L73" s="34">
        <v>1.1000000000000001</v>
      </c>
      <c r="M73" s="34" t="s">
        <v>31</v>
      </c>
      <c r="N73" s="50">
        <v>26</v>
      </c>
      <c r="O73" s="34" t="s">
        <v>31</v>
      </c>
      <c r="P73" s="50" t="s">
        <v>31</v>
      </c>
      <c r="Q73" s="50">
        <v>3.1</v>
      </c>
      <c r="R73" s="50" t="s">
        <v>31</v>
      </c>
      <c r="S73" s="57" t="s">
        <v>31</v>
      </c>
    </row>
    <row r="74" spans="1:19" s="68" customFormat="1" x14ac:dyDescent="0.3">
      <c r="E74" s="69"/>
      <c r="G74" s="35"/>
      <c r="H74" s="35"/>
      <c r="I74" s="59"/>
      <c r="J74" s="88"/>
      <c r="K74" s="88"/>
      <c r="L74" s="88"/>
      <c r="M74" s="88"/>
      <c r="N74" s="88"/>
      <c r="O74" s="88"/>
      <c r="P74" s="88"/>
      <c r="Q74" s="88"/>
      <c r="R74" s="88"/>
      <c r="S74" s="62"/>
    </row>
    <row r="75" spans="1:19" s="68" customFormat="1" x14ac:dyDescent="0.3">
      <c r="E75" s="69"/>
      <c r="G75" s="89"/>
      <c r="H75" s="89"/>
      <c r="I75" s="90"/>
      <c r="J75" s="91"/>
      <c r="K75" s="91"/>
      <c r="L75" s="91"/>
      <c r="M75" s="91"/>
      <c r="N75" s="91"/>
      <c r="O75" s="91"/>
      <c r="P75" s="91"/>
      <c r="Q75" s="91"/>
      <c r="R75" s="91"/>
      <c r="S75" s="92"/>
    </row>
    <row r="76" spans="1:19" s="68" customFormat="1" x14ac:dyDescent="0.3">
      <c r="E76" s="69"/>
      <c r="I76" s="91"/>
      <c r="J76" s="91"/>
      <c r="K76" s="91"/>
      <c r="L76" s="91"/>
      <c r="M76" s="91"/>
      <c r="N76" s="91"/>
      <c r="O76" s="91"/>
      <c r="P76" s="91"/>
      <c r="Q76" s="91"/>
      <c r="R76" s="91"/>
      <c r="S76" s="92"/>
    </row>
    <row r="85" spans="3:19" s="68" customFormat="1" x14ac:dyDescent="0.3">
      <c r="C85"/>
      <c r="D85"/>
      <c r="E85" s="69"/>
      <c r="F85"/>
      <c r="G85"/>
      <c r="H85" s="96"/>
      <c r="I85" s="97"/>
      <c r="J85" s="97"/>
      <c r="K85" s="96"/>
      <c r="L85" s="96"/>
      <c r="M85" s="98"/>
      <c r="N85" s="98"/>
      <c r="O85" s="98"/>
      <c r="P85" s="98"/>
      <c r="Q85" s="98"/>
      <c r="R85"/>
      <c r="S85" s="95"/>
    </row>
    <row r="86" spans="3:19" s="68" customFormat="1" x14ac:dyDescent="0.3">
      <c r="C86"/>
      <c r="D86"/>
      <c r="E86" s="69"/>
      <c r="F86"/>
      <c r="G86"/>
      <c r="H86" s="93"/>
      <c r="I86" s="94"/>
      <c r="J86" s="94"/>
      <c r="K86" s="93"/>
      <c r="L86" s="93"/>
      <c r="M86"/>
      <c r="N86"/>
      <c r="O86"/>
      <c r="P86"/>
      <c r="Q86"/>
      <c r="R86"/>
      <c r="S86" s="95"/>
    </row>
    <row r="87" spans="3:19" s="68" customFormat="1" x14ac:dyDescent="0.3">
      <c r="C87"/>
      <c r="D87"/>
      <c r="E87" s="69"/>
      <c r="F87"/>
      <c r="G87"/>
      <c r="H87" s="93"/>
      <c r="I87" s="94"/>
      <c r="J87" s="94"/>
      <c r="K87" s="93"/>
      <c r="L87" s="93"/>
      <c r="M87"/>
      <c r="N87"/>
      <c r="O87"/>
      <c r="P87"/>
      <c r="Q87"/>
      <c r="R87"/>
      <c r="S87" s="95"/>
    </row>
    <row r="92" spans="3:19" s="68" customFormat="1" ht="18" x14ac:dyDescent="0.35">
      <c r="C92" s="99"/>
      <c r="D92" s="99"/>
      <c r="E92" s="100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</row>
    <row r="93" spans="3:19" s="68" customFormat="1" x14ac:dyDescent="0.3">
      <c r="E93" s="69"/>
      <c r="I93" s="91"/>
      <c r="J93" s="91"/>
      <c r="K93" s="91"/>
      <c r="L93" s="91"/>
      <c r="M93" s="91"/>
      <c r="N93" s="91"/>
      <c r="O93" s="91"/>
      <c r="P93" s="91"/>
      <c r="Q93" s="91"/>
      <c r="R93" s="91"/>
      <c r="S93" s="92"/>
    </row>
    <row r="94" spans="3:19" s="68" customFormat="1" x14ac:dyDescent="0.3">
      <c r="E94" s="69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2"/>
    </row>
    <row r="95" spans="3:19" s="68" customFormat="1" x14ac:dyDescent="0.3">
      <c r="E95" s="69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2"/>
    </row>
    <row r="96" spans="3:19" s="68" customFormat="1" x14ac:dyDescent="0.3">
      <c r="E96" s="69"/>
      <c r="I96" s="91"/>
      <c r="J96" s="91"/>
      <c r="K96" s="91"/>
      <c r="L96" s="91"/>
      <c r="M96" s="91"/>
      <c r="N96" s="91"/>
      <c r="O96" s="91"/>
      <c r="P96" s="91"/>
      <c r="Q96" s="91"/>
      <c r="R96" s="91"/>
      <c r="S96" s="92"/>
    </row>
    <row r="97" spans="5:19" s="68" customFormat="1" x14ac:dyDescent="0.3">
      <c r="E97" s="69"/>
      <c r="I97" s="91"/>
      <c r="J97" s="91"/>
      <c r="K97" s="91"/>
      <c r="L97" s="91"/>
      <c r="M97" s="91"/>
      <c r="N97" s="91"/>
      <c r="O97" s="91"/>
      <c r="P97" s="91"/>
      <c r="Q97" s="91"/>
      <c r="R97" s="91"/>
      <c r="S97" s="92"/>
    </row>
    <row r="98" spans="5:19" s="68" customFormat="1" x14ac:dyDescent="0.3">
      <c r="E98" s="69"/>
      <c r="I98" s="91"/>
      <c r="J98" s="91"/>
      <c r="K98" s="91"/>
      <c r="L98" s="91"/>
      <c r="M98" s="91"/>
      <c r="N98" s="91"/>
      <c r="O98" s="91"/>
      <c r="P98" s="91"/>
      <c r="Q98" s="91"/>
      <c r="R98" s="91"/>
      <c r="S98" s="92"/>
    </row>
    <row r="99" spans="5:19" s="68" customFormat="1" x14ac:dyDescent="0.3">
      <c r="E99" s="69"/>
      <c r="I99" s="91"/>
      <c r="J99" s="91"/>
      <c r="K99" s="91"/>
      <c r="L99" s="91"/>
      <c r="M99" s="91"/>
      <c r="N99" s="91"/>
      <c r="O99" s="91"/>
      <c r="P99" s="91"/>
      <c r="Q99" s="91"/>
      <c r="R99" s="91"/>
      <c r="S99" s="92"/>
    </row>
    <row r="100" spans="5:19" s="68" customFormat="1" x14ac:dyDescent="0.3">
      <c r="E100" s="69"/>
      <c r="I100" s="91"/>
      <c r="J100" s="91"/>
      <c r="K100" s="91"/>
      <c r="L100" s="91"/>
      <c r="M100" s="91"/>
      <c r="N100" s="91"/>
      <c r="O100" s="91"/>
      <c r="P100" s="91"/>
      <c r="Q100" s="91"/>
      <c r="R100" s="91"/>
      <c r="S100" s="92"/>
    </row>
    <row r="101" spans="5:19" s="68" customFormat="1" x14ac:dyDescent="0.3">
      <c r="E101" s="69"/>
      <c r="I101" s="91"/>
      <c r="J101" s="91"/>
      <c r="K101" s="91"/>
      <c r="L101" s="91"/>
      <c r="M101" s="91"/>
      <c r="N101" s="91"/>
      <c r="O101" s="91"/>
      <c r="P101" s="91"/>
      <c r="Q101" s="91"/>
      <c r="R101" s="91"/>
      <c r="S101" s="92"/>
    </row>
    <row r="102" spans="5:19" s="68" customFormat="1" x14ac:dyDescent="0.3">
      <c r="E102" s="69"/>
      <c r="I102" s="91"/>
      <c r="J102" s="91"/>
      <c r="K102" s="91"/>
      <c r="L102" s="91"/>
      <c r="M102" s="91"/>
      <c r="N102" s="91"/>
      <c r="O102" s="91"/>
      <c r="P102" s="91"/>
      <c r="Q102" s="91"/>
      <c r="R102" s="91"/>
      <c r="S102" s="92"/>
    </row>
    <row r="103" spans="5:19" s="68" customFormat="1" x14ac:dyDescent="0.3">
      <c r="E103" s="69"/>
      <c r="I103" s="91"/>
      <c r="J103" s="91"/>
      <c r="K103" s="91"/>
      <c r="L103" s="91"/>
      <c r="M103" s="91"/>
      <c r="N103" s="91"/>
      <c r="O103" s="91"/>
      <c r="P103" s="91"/>
      <c r="Q103" s="91"/>
      <c r="R103" s="91"/>
      <c r="S103" s="92"/>
    </row>
    <row r="104" spans="5:19" s="68" customFormat="1" x14ac:dyDescent="0.3">
      <c r="E104" s="69"/>
      <c r="I104" s="91"/>
      <c r="J104" s="91"/>
      <c r="K104" s="91"/>
      <c r="L104" s="91"/>
      <c r="M104" s="91"/>
      <c r="N104" s="91"/>
      <c r="O104" s="91"/>
      <c r="P104" s="91"/>
      <c r="Q104" s="91"/>
      <c r="R104" s="91"/>
      <c r="S104" s="92"/>
    </row>
    <row r="105" spans="5:19" s="68" customFormat="1" x14ac:dyDescent="0.3">
      <c r="E105" s="69"/>
      <c r="I105" s="91"/>
      <c r="J105" s="91"/>
      <c r="K105" s="91"/>
      <c r="L105" s="91"/>
      <c r="M105" s="91"/>
      <c r="N105" s="91"/>
      <c r="O105" s="91"/>
      <c r="P105" s="91"/>
      <c r="Q105" s="91"/>
      <c r="R105" s="91"/>
      <c r="S105" s="92"/>
    </row>
    <row r="106" spans="5:19" s="68" customFormat="1" x14ac:dyDescent="0.3">
      <c r="E106" s="69"/>
      <c r="I106" s="91"/>
      <c r="J106" s="91"/>
      <c r="K106" s="91"/>
      <c r="L106" s="91"/>
      <c r="M106" s="91"/>
      <c r="N106" s="91"/>
      <c r="O106" s="91"/>
      <c r="P106" s="91"/>
      <c r="Q106" s="91"/>
      <c r="R106" s="91"/>
      <c r="S106" s="92"/>
    </row>
    <row r="107" spans="5:19" s="68" customFormat="1" x14ac:dyDescent="0.3">
      <c r="E107" s="69"/>
      <c r="I107" s="91"/>
      <c r="J107" s="91"/>
      <c r="K107" s="91"/>
      <c r="L107" s="91"/>
      <c r="M107" s="91"/>
      <c r="N107" s="91"/>
      <c r="O107" s="91"/>
      <c r="P107" s="91"/>
      <c r="Q107" s="91"/>
      <c r="R107" s="91"/>
      <c r="S107" s="92"/>
    </row>
    <row r="108" spans="5:19" s="68" customFormat="1" x14ac:dyDescent="0.3">
      <c r="E108" s="69"/>
      <c r="I108" s="91"/>
      <c r="J108" s="91"/>
      <c r="K108" s="91"/>
      <c r="L108" s="91"/>
      <c r="M108" s="91"/>
      <c r="N108" s="91"/>
      <c r="O108" s="91"/>
      <c r="P108" s="91"/>
      <c r="Q108" s="91"/>
      <c r="R108" s="91"/>
      <c r="S108" s="92"/>
    </row>
    <row r="109" spans="5:19" s="68" customFormat="1" x14ac:dyDescent="0.3">
      <c r="E109" s="69"/>
      <c r="I109" s="91"/>
      <c r="J109" s="91"/>
      <c r="K109" s="91"/>
      <c r="L109" s="91"/>
      <c r="M109" s="91"/>
      <c r="N109" s="91"/>
      <c r="O109" s="91"/>
      <c r="P109" s="91"/>
      <c r="Q109" s="91"/>
      <c r="R109" s="91"/>
      <c r="S109" s="92"/>
    </row>
    <row r="110" spans="5:19" s="68" customFormat="1" x14ac:dyDescent="0.3">
      <c r="E110" s="69"/>
      <c r="I110" s="91"/>
      <c r="J110" s="91"/>
      <c r="K110" s="91"/>
      <c r="L110" s="91"/>
      <c r="M110" s="91"/>
      <c r="N110" s="91"/>
      <c r="O110" s="91"/>
      <c r="P110" s="91"/>
      <c r="Q110" s="91"/>
      <c r="R110" s="91"/>
      <c r="S110" s="92"/>
    </row>
    <row r="111" spans="5:19" s="68" customFormat="1" x14ac:dyDescent="0.3">
      <c r="E111" s="69"/>
      <c r="I111" s="91"/>
      <c r="J111" s="91"/>
      <c r="K111" s="91"/>
      <c r="L111" s="91"/>
      <c r="M111" s="91"/>
      <c r="N111" s="91"/>
      <c r="O111" s="91"/>
      <c r="P111" s="91"/>
      <c r="Q111" s="91"/>
      <c r="R111" s="91"/>
      <c r="S111" s="92"/>
    </row>
    <row r="112" spans="5:19" s="68" customFormat="1" x14ac:dyDescent="0.3">
      <c r="E112" s="69"/>
      <c r="I112" s="91"/>
      <c r="J112" s="91"/>
      <c r="K112" s="91"/>
      <c r="L112" s="91"/>
      <c r="M112" s="91"/>
      <c r="N112" s="91"/>
      <c r="O112" s="91"/>
      <c r="P112" s="91"/>
      <c r="Q112" s="91"/>
      <c r="R112" s="91"/>
      <c r="S112" s="92"/>
    </row>
    <row r="113" spans="5:19" s="68" customFormat="1" x14ac:dyDescent="0.3">
      <c r="E113" s="69"/>
      <c r="I113" s="91"/>
      <c r="J113" s="91"/>
      <c r="K113" s="91"/>
      <c r="L113" s="91"/>
      <c r="M113" s="91"/>
      <c r="N113" s="91"/>
      <c r="O113" s="91"/>
      <c r="P113" s="91"/>
      <c r="Q113" s="91"/>
      <c r="R113" s="91"/>
      <c r="S113" s="92"/>
    </row>
    <row r="114" spans="5:19" s="68" customFormat="1" x14ac:dyDescent="0.3">
      <c r="E114" s="69"/>
      <c r="I114" s="91"/>
      <c r="J114" s="91"/>
      <c r="K114" s="91"/>
      <c r="L114" s="91"/>
      <c r="M114" s="91"/>
      <c r="N114" s="91"/>
      <c r="O114" s="91"/>
      <c r="P114" s="91"/>
      <c r="Q114" s="91"/>
      <c r="R114" s="91"/>
      <c r="S114" s="92"/>
    </row>
    <row r="115" spans="5:19" s="68" customFormat="1" x14ac:dyDescent="0.3">
      <c r="E115" s="69"/>
      <c r="I115" s="91"/>
      <c r="J115" s="91"/>
      <c r="K115" s="91"/>
      <c r="L115" s="91"/>
      <c r="M115" s="91"/>
      <c r="N115" s="91"/>
      <c r="O115" s="91"/>
      <c r="P115" s="91"/>
      <c r="Q115" s="91"/>
      <c r="R115" s="91"/>
      <c r="S115" s="92"/>
    </row>
    <row r="116" spans="5:19" s="68" customFormat="1" x14ac:dyDescent="0.3">
      <c r="E116" s="69"/>
      <c r="I116" s="91"/>
      <c r="J116" s="91"/>
      <c r="K116" s="91"/>
      <c r="L116" s="91"/>
      <c r="M116" s="91"/>
      <c r="N116" s="91"/>
      <c r="O116" s="91"/>
      <c r="P116" s="91"/>
      <c r="Q116" s="91"/>
      <c r="R116" s="91"/>
      <c r="S116" s="92"/>
    </row>
    <row r="117" spans="5:19" s="68" customFormat="1" x14ac:dyDescent="0.3">
      <c r="E117" s="69"/>
      <c r="I117" s="91"/>
      <c r="J117" s="91"/>
      <c r="K117" s="91"/>
      <c r="L117" s="91"/>
      <c r="M117" s="91"/>
      <c r="N117" s="91"/>
      <c r="O117" s="91"/>
      <c r="P117" s="91"/>
      <c r="Q117" s="91"/>
      <c r="R117" s="91"/>
      <c r="S117" s="92"/>
    </row>
    <row r="118" spans="5:19" s="68" customFormat="1" x14ac:dyDescent="0.3">
      <c r="E118" s="69"/>
      <c r="I118" s="91"/>
      <c r="J118" s="91"/>
      <c r="K118" s="91"/>
      <c r="L118" s="91"/>
      <c r="M118" s="91"/>
      <c r="N118" s="91"/>
      <c r="O118" s="91"/>
      <c r="P118" s="91"/>
      <c r="Q118" s="91"/>
      <c r="R118" s="91"/>
      <c r="S118" s="92"/>
    </row>
    <row r="119" spans="5:19" s="68" customFormat="1" x14ac:dyDescent="0.3">
      <c r="E119" s="69"/>
      <c r="I119" s="91"/>
      <c r="J119" s="91"/>
      <c r="K119" s="91"/>
      <c r="L119" s="91"/>
      <c r="M119" s="91"/>
      <c r="N119" s="91"/>
      <c r="O119" s="91"/>
      <c r="P119" s="91"/>
      <c r="Q119" s="91"/>
      <c r="R119" s="91"/>
      <c r="S119" s="92"/>
    </row>
    <row r="120" spans="5:19" s="68" customFormat="1" x14ac:dyDescent="0.3">
      <c r="E120" s="69"/>
      <c r="I120" s="91"/>
      <c r="J120" s="91"/>
      <c r="K120" s="91"/>
      <c r="L120" s="91"/>
      <c r="M120" s="91"/>
      <c r="N120" s="91"/>
      <c r="O120" s="91"/>
      <c r="P120" s="91"/>
      <c r="Q120" s="91"/>
      <c r="R120" s="91"/>
      <c r="S120" s="92"/>
    </row>
    <row r="121" spans="5:19" s="68" customFormat="1" x14ac:dyDescent="0.3">
      <c r="E121" s="69"/>
      <c r="I121" s="91"/>
      <c r="J121" s="91"/>
      <c r="K121" s="91"/>
      <c r="L121" s="91"/>
      <c r="M121" s="91"/>
      <c r="N121" s="91"/>
      <c r="O121" s="91"/>
      <c r="P121" s="91"/>
      <c r="Q121" s="91"/>
      <c r="R121" s="91"/>
      <c r="S121" s="92"/>
    </row>
    <row r="122" spans="5:19" s="68" customFormat="1" x14ac:dyDescent="0.3">
      <c r="E122" s="69"/>
      <c r="I122" s="91"/>
      <c r="J122" s="91"/>
      <c r="K122" s="91"/>
      <c r="L122" s="91"/>
      <c r="M122" s="91"/>
      <c r="N122" s="91"/>
      <c r="O122" s="91"/>
      <c r="P122" s="91"/>
      <c r="Q122" s="91"/>
      <c r="R122" s="91"/>
      <c r="S122" s="92"/>
    </row>
    <row r="123" spans="5:19" s="68" customFormat="1" x14ac:dyDescent="0.3">
      <c r="E123" s="69"/>
      <c r="I123" s="91"/>
      <c r="J123" s="91"/>
      <c r="K123" s="91"/>
      <c r="L123" s="91"/>
      <c r="M123" s="91"/>
      <c r="N123" s="91"/>
      <c r="O123" s="91"/>
      <c r="P123" s="91"/>
      <c r="Q123" s="91"/>
      <c r="R123" s="91"/>
      <c r="S123" s="92"/>
    </row>
    <row r="124" spans="5:19" s="68" customFormat="1" x14ac:dyDescent="0.3">
      <c r="E124" s="69"/>
      <c r="I124" s="91"/>
      <c r="J124" s="91"/>
      <c r="K124" s="91"/>
      <c r="L124" s="91"/>
      <c r="M124" s="91"/>
      <c r="N124" s="91"/>
      <c r="O124" s="91"/>
      <c r="P124" s="91"/>
      <c r="Q124" s="91"/>
      <c r="R124" s="91"/>
      <c r="S124" s="92"/>
    </row>
    <row r="125" spans="5:19" s="68" customFormat="1" x14ac:dyDescent="0.3">
      <c r="E125" s="69"/>
      <c r="I125" s="91"/>
      <c r="J125" s="91"/>
      <c r="K125" s="91"/>
      <c r="L125" s="91"/>
      <c r="M125" s="91"/>
      <c r="N125" s="91"/>
      <c r="O125" s="91"/>
      <c r="P125" s="91"/>
      <c r="Q125" s="91"/>
      <c r="R125" s="91"/>
      <c r="S125" s="92"/>
    </row>
    <row r="126" spans="5:19" s="68" customFormat="1" x14ac:dyDescent="0.3">
      <c r="E126" s="69"/>
      <c r="I126" s="91"/>
      <c r="J126" s="91"/>
      <c r="K126" s="91"/>
      <c r="L126" s="91"/>
      <c r="M126" s="91"/>
      <c r="N126" s="91"/>
      <c r="O126" s="91"/>
      <c r="P126" s="91"/>
      <c r="Q126" s="91"/>
      <c r="R126" s="91"/>
      <c r="S126" s="92"/>
    </row>
    <row r="127" spans="5:19" s="68" customFormat="1" x14ac:dyDescent="0.3">
      <c r="E127" s="69"/>
      <c r="I127" s="91"/>
      <c r="J127" s="91"/>
      <c r="K127" s="91"/>
      <c r="L127" s="91"/>
      <c r="M127" s="91"/>
      <c r="N127" s="91"/>
      <c r="O127" s="91"/>
      <c r="P127" s="91"/>
      <c r="Q127" s="91"/>
      <c r="R127" s="91"/>
      <c r="S127" s="92"/>
    </row>
    <row r="128" spans="5:19" s="68" customFormat="1" x14ac:dyDescent="0.3">
      <c r="E128" s="69"/>
      <c r="I128" s="91"/>
      <c r="J128" s="91"/>
      <c r="K128" s="91"/>
      <c r="L128" s="91"/>
      <c r="M128" s="91"/>
      <c r="N128" s="91"/>
      <c r="O128" s="91"/>
      <c r="P128" s="91"/>
      <c r="Q128" s="91"/>
      <c r="R128" s="91"/>
      <c r="S128" s="92"/>
    </row>
    <row r="129" spans="5:19" s="68" customFormat="1" x14ac:dyDescent="0.3">
      <c r="E129" s="69"/>
      <c r="I129" s="91"/>
      <c r="J129" s="91"/>
      <c r="K129" s="91"/>
      <c r="L129" s="91"/>
      <c r="M129" s="91"/>
      <c r="N129" s="91"/>
      <c r="O129" s="91"/>
      <c r="P129" s="91"/>
      <c r="Q129" s="91"/>
      <c r="R129" s="91"/>
      <c r="S129" s="92"/>
    </row>
    <row r="130" spans="5:19" s="68" customFormat="1" x14ac:dyDescent="0.3">
      <c r="E130" s="69"/>
      <c r="I130" s="91"/>
      <c r="J130" s="91"/>
      <c r="K130" s="91"/>
      <c r="L130" s="91"/>
      <c r="M130" s="91"/>
      <c r="N130" s="91"/>
      <c r="O130" s="91"/>
      <c r="P130" s="91"/>
      <c r="Q130" s="91"/>
      <c r="R130" s="91"/>
      <c r="S130" s="92"/>
    </row>
    <row r="131" spans="5:19" s="68" customFormat="1" x14ac:dyDescent="0.3">
      <c r="E131" s="69"/>
      <c r="I131" s="91"/>
      <c r="J131" s="91"/>
      <c r="K131" s="91"/>
      <c r="L131" s="91"/>
      <c r="M131" s="91"/>
      <c r="N131" s="91"/>
      <c r="O131" s="91"/>
      <c r="P131" s="91"/>
      <c r="Q131" s="91"/>
      <c r="R131" s="91"/>
      <c r="S131" s="92"/>
    </row>
    <row r="132" spans="5:19" s="68" customFormat="1" x14ac:dyDescent="0.3">
      <c r="E132" s="69"/>
      <c r="I132" s="91"/>
      <c r="J132" s="91"/>
      <c r="K132" s="91"/>
      <c r="L132" s="91"/>
      <c r="M132" s="91"/>
      <c r="N132" s="91"/>
      <c r="O132" s="91"/>
      <c r="P132" s="91"/>
      <c r="Q132" s="91"/>
      <c r="R132" s="91"/>
      <c r="S132" s="92"/>
    </row>
    <row r="133" spans="5:19" s="68" customFormat="1" x14ac:dyDescent="0.3">
      <c r="E133" s="69"/>
      <c r="I133" s="91"/>
      <c r="J133" s="91"/>
      <c r="K133" s="91"/>
      <c r="L133" s="91"/>
      <c r="M133" s="91"/>
      <c r="N133" s="91"/>
      <c r="O133" s="91"/>
      <c r="P133" s="91"/>
      <c r="Q133" s="91"/>
      <c r="R133" s="91"/>
      <c r="S133" s="92"/>
    </row>
    <row r="134" spans="5:19" s="68" customFormat="1" x14ac:dyDescent="0.3">
      <c r="E134" s="69"/>
      <c r="I134" s="91"/>
      <c r="J134" s="91"/>
      <c r="K134" s="91"/>
      <c r="L134" s="91"/>
      <c r="M134" s="91"/>
      <c r="N134" s="91"/>
      <c r="O134" s="91"/>
      <c r="P134" s="91"/>
      <c r="Q134" s="91"/>
      <c r="R134" s="91"/>
      <c r="S134" s="92"/>
    </row>
    <row r="135" spans="5:19" s="68" customFormat="1" x14ac:dyDescent="0.3">
      <c r="E135" s="69"/>
      <c r="I135" s="91"/>
      <c r="J135" s="91"/>
      <c r="K135" s="91"/>
      <c r="L135" s="91"/>
      <c r="M135" s="91"/>
      <c r="N135" s="91"/>
      <c r="O135" s="91"/>
      <c r="P135" s="91"/>
      <c r="Q135" s="91"/>
      <c r="R135" s="91"/>
      <c r="S135" s="92"/>
    </row>
    <row r="136" spans="5:19" s="68" customFormat="1" x14ac:dyDescent="0.3">
      <c r="E136" s="69"/>
      <c r="I136" s="91"/>
      <c r="J136" s="91"/>
      <c r="K136" s="91"/>
      <c r="L136" s="91"/>
      <c r="M136" s="91"/>
      <c r="N136" s="91"/>
      <c r="O136" s="91"/>
      <c r="P136" s="91"/>
      <c r="Q136" s="91"/>
      <c r="R136" s="91"/>
      <c r="S136" s="92"/>
    </row>
    <row r="137" spans="5:19" s="68" customFormat="1" x14ac:dyDescent="0.3">
      <c r="E137" s="69"/>
      <c r="I137" s="91"/>
      <c r="J137" s="91"/>
      <c r="K137" s="91"/>
      <c r="L137" s="91"/>
      <c r="M137" s="91"/>
      <c r="N137" s="91"/>
      <c r="O137" s="91"/>
      <c r="P137" s="91"/>
      <c r="Q137" s="91"/>
      <c r="R137" s="91"/>
      <c r="S137" s="9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ErgebnisseZL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2021-01-18T10:50:36Z</dcterms:modified>
</cp:coreProperties>
</file>