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meiner\Desktop\Paper3 Abbildungen\"/>
    </mc:Choice>
  </mc:AlternateContent>
  <xr:revisionPtr revIDLastSave="0" documentId="13_ncr:1_{323C0CDA-30F7-47E6-9102-FE2D115C4735}" xr6:coauthVersionLast="47" xr6:coauthVersionMax="47" xr10:uidLastSave="{00000000-0000-0000-0000-000000000000}"/>
  <bookViews>
    <workbookView xWindow="38280" yWindow="-120" windowWidth="38640" windowHeight="21120" activeTab="1" xr2:uid="{00000000-000D-0000-FFFF-FFFF00000000}"/>
  </bookViews>
  <sheets>
    <sheet name="Data" sheetId="1" r:id="rId1"/>
    <sheet name="Calculation" sheetId="2" r:id="rId2"/>
  </sheets>
  <definedNames>
    <definedName name="solver_adj" localSheetId="1" hidden="1">Calculation!$P$681:$R$681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0</definedName>
    <definedName name="solver_nwt" localSheetId="1" hidden="1">1</definedName>
    <definedName name="solver_opt" localSheetId="1" hidden="1">Calculation!$P$683</definedName>
    <definedName name="solver_pre" localSheetId="1" hidden="1">0.000001</definedName>
    <definedName name="solver_rbv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6" i="2" l="1"/>
  <c r="W17" i="2"/>
  <c r="W10" i="2"/>
  <c r="W11" i="2"/>
  <c r="W12" i="2"/>
  <c r="W13" i="2"/>
  <c r="W14" i="2"/>
  <c r="W9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2" i="2"/>
  <c r="C721" i="1"/>
  <c r="D721" i="1" s="1"/>
  <c r="C720" i="1"/>
  <c r="D720" i="1" s="1"/>
  <c r="C719" i="1"/>
  <c r="D719" i="1" s="1"/>
  <c r="C718" i="1"/>
  <c r="D718" i="1" s="1"/>
  <c r="D717" i="1"/>
  <c r="C717" i="1"/>
  <c r="D716" i="1"/>
  <c r="C716" i="1"/>
  <c r="C715" i="1"/>
  <c r="D715" i="1" s="1"/>
  <c r="C714" i="1"/>
  <c r="D714" i="1" s="1"/>
  <c r="C713" i="1"/>
  <c r="D713" i="1" s="1"/>
  <c r="D712" i="1"/>
  <c r="C712" i="1"/>
  <c r="C711" i="1"/>
  <c r="D711" i="1" s="1"/>
  <c r="C710" i="1"/>
  <c r="D710" i="1" s="1"/>
  <c r="C709" i="1"/>
  <c r="D709" i="1" s="1"/>
  <c r="D708" i="1"/>
  <c r="C708" i="1"/>
  <c r="C707" i="1"/>
  <c r="D707" i="1" s="1"/>
  <c r="C706" i="1"/>
  <c r="D706" i="1" s="1"/>
  <c r="C705" i="1"/>
  <c r="D705" i="1" s="1"/>
  <c r="C704" i="1"/>
  <c r="D704" i="1" s="1"/>
  <c r="D703" i="1"/>
  <c r="C703" i="1"/>
  <c r="C702" i="1"/>
  <c r="D702" i="1" s="1"/>
  <c r="D701" i="1"/>
  <c r="C701" i="1"/>
  <c r="C700" i="1"/>
  <c r="D700" i="1" s="1"/>
  <c r="D699" i="1"/>
  <c r="C699" i="1"/>
  <c r="C698" i="1"/>
  <c r="D698" i="1" s="1"/>
  <c r="C697" i="1"/>
  <c r="D697" i="1" s="1"/>
  <c r="C696" i="1"/>
  <c r="D696" i="1" s="1"/>
  <c r="D695" i="1"/>
  <c r="C695" i="1"/>
  <c r="C694" i="1"/>
  <c r="D694" i="1" s="1"/>
  <c r="C693" i="1"/>
  <c r="D693" i="1" s="1"/>
  <c r="D692" i="1"/>
  <c r="C692" i="1"/>
  <c r="C691" i="1"/>
  <c r="D691" i="1" s="1"/>
  <c r="C690" i="1"/>
  <c r="D690" i="1" s="1"/>
  <c r="C689" i="1"/>
  <c r="D689" i="1" s="1"/>
  <c r="C688" i="1"/>
  <c r="D688" i="1" s="1"/>
  <c r="C687" i="1"/>
  <c r="D687" i="1" s="1"/>
  <c r="C686" i="1"/>
  <c r="D686" i="1" s="1"/>
  <c r="C685" i="1"/>
  <c r="D685" i="1" s="1"/>
  <c r="D684" i="1"/>
  <c r="C684" i="1"/>
  <c r="C683" i="1"/>
  <c r="D683" i="1" s="1"/>
  <c r="C682" i="1"/>
  <c r="D682" i="1" s="1"/>
  <c r="C681" i="1"/>
  <c r="D681" i="1" s="1"/>
  <c r="C680" i="1"/>
  <c r="D680" i="1" s="1"/>
  <c r="C679" i="1"/>
  <c r="D679" i="1" s="1"/>
  <c r="D678" i="1"/>
  <c r="C678" i="1"/>
  <c r="C677" i="1"/>
  <c r="D677" i="1" s="1"/>
  <c r="D676" i="1"/>
  <c r="C676" i="1"/>
  <c r="C675" i="1"/>
  <c r="D675" i="1" s="1"/>
  <c r="C674" i="1"/>
  <c r="D674" i="1" s="1"/>
  <c r="C673" i="1"/>
  <c r="D673" i="1" s="1"/>
  <c r="C672" i="1"/>
  <c r="D672" i="1" s="1"/>
  <c r="C671" i="1"/>
  <c r="D671" i="1" s="1"/>
  <c r="D670" i="1"/>
  <c r="C670" i="1"/>
  <c r="C669" i="1"/>
  <c r="D669" i="1" s="1"/>
  <c r="D668" i="1"/>
  <c r="C668" i="1"/>
  <c r="C667" i="1"/>
  <c r="D667" i="1" s="1"/>
  <c r="C666" i="1"/>
  <c r="D666" i="1" s="1"/>
  <c r="C665" i="1"/>
  <c r="D665" i="1" s="1"/>
  <c r="D664" i="1"/>
  <c r="C664" i="1"/>
  <c r="C663" i="1"/>
  <c r="D663" i="1" s="1"/>
  <c r="C662" i="1"/>
  <c r="D662" i="1" s="1"/>
  <c r="D661" i="1"/>
  <c r="C661" i="1"/>
  <c r="C660" i="1"/>
  <c r="D660" i="1" s="1"/>
  <c r="C659" i="1"/>
  <c r="D659" i="1" s="1"/>
  <c r="C658" i="1"/>
  <c r="D658" i="1" s="1"/>
  <c r="C657" i="1"/>
  <c r="D657" i="1" s="1"/>
  <c r="C656" i="1"/>
  <c r="D656" i="1" s="1"/>
  <c r="C655" i="1"/>
  <c r="D655" i="1" s="1"/>
  <c r="C654" i="1"/>
  <c r="D654" i="1" s="1"/>
  <c r="D653" i="1"/>
  <c r="C653" i="1"/>
  <c r="D652" i="1"/>
  <c r="C652" i="1"/>
  <c r="D651" i="1"/>
  <c r="C651" i="1"/>
  <c r="C650" i="1"/>
  <c r="D650" i="1" s="1"/>
  <c r="C649" i="1"/>
  <c r="D649" i="1" s="1"/>
  <c r="D648" i="1"/>
  <c r="C648" i="1"/>
  <c r="C647" i="1"/>
  <c r="D647" i="1" s="1"/>
  <c r="C646" i="1"/>
  <c r="D646" i="1" s="1"/>
  <c r="C645" i="1"/>
  <c r="D645" i="1" s="1"/>
  <c r="C644" i="1"/>
  <c r="D644" i="1" s="1"/>
  <c r="C643" i="1"/>
  <c r="D643" i="1" s="1"/>
  <c r="C642" i="1"/>
  <c r="D642" i="1" s="1"/>
  <c r="C641" i="1"/>
  <c r="D641" i="1" s="1"/>
  <c r="C640" i="1"/>
  <c r="D640" i="1" s="1"/>
  <c r="D639" i="1"/>
  <c r="C639" i="1"/>
  <c r="C638" i="1"/>
  <c r="D638" i="1" s="1"/>
  <c r="C637" i="1"/>
  <c r="D637" i="1" s="1"/>
  <c r="C636" i="1"/>
  <c r="D636" i="1" s="1"/>
  <c r="C635" i="1"/>
  <c r="D635" i="1" s="1"/>
  <c r="C634" i="1"/>
  <c r="D634" i="1" s="1"/>
  <c r="C633" i="1"/>
  <c r="D633" i="1" s="1"/>
  <c r="D632" i="1"/>
  <c r="C632" i="1"/>
  <c r="C631" i="1"/>
  <c r="D631" i="1" s="1"/>
  <c r="D630" i="1"/>
  <c r="C630" i="1"/>
  <c r="D629" i="1"/>
  <c r="C629" i="1"/>
  <c r="C628" i="1"/>
  <c r="D628" i="1" s="1"/>
  <c r="C627" i="1"/>
  <c r="D627" i="1" s="1"/>
  <c r="C626" i="1"/>
  <c r="D626" i="1" s="1"/>
  <c r="C625" i="1"/>
  <c r="D625" i="1" s="1"/>
  <c r="D624" i="1"/>
  <c r="C624" i="1"/>
  <c r="C623" i="1"/>
  <c r="D623" i="1" s="1"/>
  <c r="C622" i="1"/>
  <c r="D622" i="1" s="1"/>
  <c r="D621" i="1"/>
  <c r="C621" i="1"/>
  <c r="C620" i="1"/>
  <c r="D620" i="1" s="1"/>
  <c r="C619" i="1"/>
  <c r="D619" i="1" s="1"/>
  <c r="C618" i="1"/>
  <c r="D618" i="1" s="1"/>
  <c r="C617" i="1"/>
  <c r="D617" i="1" s="1"/>
  <c r="C616" i="1"/>
  <c r="D616" i="1" s="1"/>
  <c r="C615" i="1"/>
  <c r="D615" i="1" s="1"/>
  <c r="D614" i="1"/>
  <c r="C614" i="1"/>
  <c r="D613" i="1"/>
  <c r="C613" i="1"/>
  <c r="C612" i="1"/>
  <c r="D612" i="1" s="1"/>
  <c r="C611" i="1"/>
  <c r="D611" i="1" s="1"/>
  <c r="C610" i="1"/>
  <c r="D610" i="1" s="1"/>
  <c r="C609" i="1"/>
  <c r="D609" i="1" s="1"/>
  <c r="D608" i="1"/>
  <c r="C608" i="1"/>
  <c r="C607" i="1"/>
  <c r="D607" i="1" s="1"/>
  <c r="D606" i="1"/>
  <c r="C606" i="1"/>
  <c r="D605" i="1"/>
  <c r="C605" i="1"/>
  <c r="C604" i="1"/>
  <c r="D604" i="1" s="1"/>
  <c r="C603" i="1"/>
  <c r="D603" i="1" s="1"/>
  <c r="C602" i="1"/>
  <c r="D602" i="1" s="1"/>
  <c r="C601" i="1"/>
  <c r="D601" i="1" s="1"/>
  <c r="D600" i="1"/>
  <c r="C600" i="1"/>
  <c r="D599" i="1"/>
  <c r="C599" i="1"/>
  <c r="D598" i="1"/>
  <c r="C598" i="1"/>
  <c r="C597" i="1"/>
  <c r="D597" i="1" s="1"/>
  <c r="C596" i="1"/>
  <c r="D596" i="1" s="1"/>
  <c r="C595" i="1"/>
  <c r="D595" i="1" s="1"/>
  <c r="C594" i="1"/>
  <c r="D594" i="1" s="1"/>
  <c r="D593" i="1"/>
  <c r="C593" i="1"/>
  <c r="C592" i="1"/>
  <c r="D592" i="1" s="1"/>
  <c r="C591" i="1"/>
  <c r="D591" i="1" s="1"/>
  <c r="C590" i="1"/>
  <c r="D590" i="1" s="1"/>
  <c r="C589" i="1"/>
  <c r="D589" i="1" s="1"/>
  <c r="C588" i="1"/>
  <c r="D588" i="1" s="1"/>
  <c r="C587" i="1"/>
  <c r="D587" i="1" s="1"/>
  <c r="C586" i="1"/>
  <c r="D586" i="1" s="1"/>
  <c r="C585" i="1"/>
  <c r="D585" i="1" s="1"/>
  <c r="C584" i="1"/>
  <c r="D584" i="1" s="1"/>
  <c r="D583" i="1"/>
  <c r="C583" i="1"/>
  <c r="C582" i="1"/>
  <c r="D582" i="1" s="1"/>
  <c r="C581" i="1"/>
  <c r="D581" i="1" s="1"/>
  <c r="C580" i="1"/>
  <c r="D580" i="1" s="1"/>
  <c r="D579" i="1"/>
  <c r="C579" i="1"/>
  <c r="C578" i="1"/>
  <c r="D578" i="1" s="1"/>
  <c r="D577" i="1"/>
  <c r="C577" i="1"/>
  <c r="D576" i="1"/>
  <c r="C576" i="1"/>
  <c r="C575" i="1"/>
  <c r="D575" i="1" s="1"/>
  <c r="C574" i="1"/>
  <c r="D574" i="1" s="1"/>
  <c r="C573" i="1"/>
  <c r="D573" i="1" s="1"/>
  <c r="D572" i="1"/>
  <c r="C572" i="1"/>
  <c r="D571" i="1"/>
  <c r="C571" i="1"/>
  <c r="C570" i="1"/>
  <c r="D570" i="1" s="1"/>
  <c r="C569" i="1"/>
  <c r="D569" i="1" s="1"/>
  <c r="C568" i="1"/>
  <c r="D568" i="1" s="1"/>
  <c r="C567" i="1"/>
  <c r="D567" i="1" s="1"/>
  <c r="C566" i="1"/>
  <c r="D566" i="1" s="1"/>
  <c r="D565" i="1"/>
  <c r="C565" i="1"/>
  <c r="D564" i="1"/>
  <c r="C564" i="1"/>
  <c r="C563" i="1"/>
  <c r="D563" i="1" s="1"/>
  <c r="C562" i="1"/>
  <c r="D562" i="1" s="1"/>
  <c r="C561" i="1"/>
  <c r="D561" i="1" s="1"/>
  <c r="C560" i="1"/>
  <c r="D560" i="1" s="1"/>
  <c r="C559" i="1"/>
  <c r="D559" i="1" s="1"/>
  <c r="C558" i="1"/>
  <c r="D558" i="1" s="1"/>
  <c r="C557" i="1"/>
  <c r="D557" i="1" s="1"/>
  <c r="C556" i="1"/>
  <c r="D556" i="1" s="1"/>
  <c r="C555" i="1"/>
  <c r="D555" i="1" s="1"/>
  <c r="C554" i="1"/>
  <c r="D554" i="1" s="1"/>
  <c r="C553" i="1"/>
  <c r="D553" i="1" s="1"/>
  <c r="C552" i="1"/>
  <c r="D552" i="1" s="1"/>
  <c r="C551" i="1"/>
  <c r="D551" i="1" s="1"/>
  <c r="C550" i="1"/>
  <c r="D550" i="1" s="1"/>
  <c r="C549" i="1"/>
  <c r="D549" i="1" s="1"/>
  <c r="C548" i="1"/>
  <c r="D548" i="1" s="1"/>
  <c r="D547" i="1"/>
  <c r="C547" i="1"/>
  <c r="C546" i="1"/>
  <c r="D546" i="1" s="1"/>
  <c r="C545" i="1"/>
  <c r="D545" i="1" s="1"/>
  <c r="C544" i="1"/>
  <c r="D544" i="1" s="1"/>
  <c r="C543" i="1"/>
  <c r="D543" i="1" s="1"/>
  <c r="C542" i="1"/>
  <c r="D542" i="1" s="1"/>
  <c r="C541" i="1"/>
  <c r="D541" i="1" s="1"/>
  <c r="D540" i="1"/>
  <c r="C540" i="1"/>
  <c r="D539" i="1"/>
  <c r="C539" i="1"/>
  <c r="C538" i="1"/>
  <c r="D538" i="1" s="1"/>
  <c r="C537" i="1"/>
  <c r="D537" i="1" s="1"/>
  <c r="C536" i="1"/>
  <c r="D536" i="1" s="1"/>
  <c r="C535" i="1"/>
  <c r="D535" i="1" s="1"/>
  <c r="C534" i="1"/>
  <c r="D534" i="1" s="1"/>
  <c r="D533" i="1"/>
  <c r="C533" i="1"/>
  <c r="D532" i="1"/>
  <c r="C532" i="1"/>
  <c r="C531" i="1"/>
  <c r="D531" i="1" s="1"/>
  <c r="C530" i="1"/>
  <c r="D530" i="1" s="1"/>
  <c r="C529" i="1"/>
  <c r="D529" i="1" s="1"/>
  <c r="C528" i="1"/>
  <c r="D528" i="1" s="1"/>
  <c r="D527" i="1"/>
  <c r="C527" i="1"/>
  <c r="D526" i="1"/>
  <c r="C526" i="1"/>
  <c r="C525" i="1"/>
  <c r="D525" i="1" s="1"/>
  <c r="C524" i="1"/>
  <c r="D524" i="1" s="1"/>
  <c r="C523" i="1"/>
  <c r="D523" i="1" s="1"/>
  <c r="C522" i="1"/>
  <c r="D522" i="1" s="1"/>
  <c r="C521" i="1"/>
  <c r="D521" i="1" s="1"/>
  <c r="C520" i="1"/>
  <c r="D520" i="1" s="1"/>
  <c r="C519" i="1"/>
  <c r="D519" i="1" s="1"/>
  <c r="C518" i="1"/>
  <c r="D518" i="1" s="1"/>
  <c r="D517" i="1"/>
  <c r="C517" i="1"/>
  <c r="C516" i="1"/>
  <c r="D516" i="1" s="1"/>
  <c r="C515" i="1"/>
  <c r="D515" i="1" s="1"/>
  <c r="C514" i="1"/>
  <c r="D514" i="1" s="1"/>
  <c r="C513" i="1"/>
  <c r="D513" i="1" s="1"/>
  <c r="C512" i="1"/>
  <c r="D512" i="1" s="1"/>
  <c r="C511" i="1"/>
  <c r="D511" i="1" s="1"/>
  <c r="D510" i="1"/>
  <c r="C510" i="1"/>
  <c r="C509" i="1"/>
  <c r="D509" i="1" s="1"/>
  <c r="C508" i="1"/>
  <c r="D508" i="1" s="1"/>
  <c r="C507" i="1"/>
  <c r="D507" i="1" s="1"/>
  <c r="C506" i="1"/>
  <c r="D506" i="1" s="1"/>
  <c r="C505" i="1"/>
  <c r="D505" i="1" s="1"/>
  <c r="D504" i="1"/>
  <c r="C504" i="1"/>
  <c r="D503" i="1"/>
  <c r="C503" i="1"/>
  <c r="C502" i="1"/>
  <c r="D502" i="1" s="1"/>
  <c r="C501" i="1"/>
  <c r="D501" i="1" s="1"/>
  <c r="C500" i="1"/>
  <c r="D500" i="1" s="1"/>
  <c r="C499" i="1"/>
  <c r="D499" i="1" s="1"/>
  <c r="C498" i="1"/>
  <c r="D498" i="1" s="1"/>
  <c r="D497" i="1"/>
  <c r="C497" i="1"/>
  <c r="C496" i="1"/>
  <c r="D496" i="1" s="1"/>
  <c r="D495" i="1"/>
  <c r="C495" i="1"/>
  <c r="D494" i="1"/>
  <c r="C494" i="1"/>
  <c r="D493" i="1"/>
  <c r="C493" i="1"/>
  <c r="C492" i="1"/>
  <c r="D492" i="1" s="1"/>
  <c r="C491" i="1"/>
  <c r="D491" i="1" s="1"/>
  <c r="C490" i="1"/>
  <c r="D490" i="1" s="1"/>
  <c r="C489" i="1"/>
  <c r="D489" i="1" s="1"/>
  <c r="C488" i="1"/>
  <c r="D488" i="1" s="1"/>
  <c r="D487" i="1"/>
  <c r="C487" i="1"/>
  <c r="C486" i="1"/>
  <c r="D486" i="1" s="1"/>
  <c r="D485" i="1"/>
  <c r="C485" i="1"/>
  <c r="D484" i="1"/>
  <c r="C484" i="1"/>
  <c r="C483" i="1"/>
  <c r="D483" i="1" s="1"/>
  <c r="C482" i="1"/>
  <c r="D482" i="1" s="1"/>
  <c r="D481" i="1"/>
  <c r="C481" i="1"/>
  <c r="D480" i="1"/>
  <c r="C480" i="1"/>
  <c r="C479" i="1"/>
  <c r="D479" i="1" s="1"/>
  <c r="D478" i="1"/>
  <c r="C478" i="1"/>
  <c r="D477" i="1"/>
  <c r="C477" i="1"/>
  <c r="C476" i="1"/>
  <c r="D476" i="1" s="1"/>
  <c r="C475" i="1"/>
  <c r="D475" i="1" s="1"/>
  <c r="C474" i="1"/>
  <c r="D474" i="1" s="1"/>
  <c r="C473" i="1"/>
  <c r="D473" i="1" s="1"/>
  <c r="D472" i="1"/>
  <c r="C472" i="1"/>
  <c r="D471" i="1"/>
  <c r="C471" i="1"/>
  <c r="D470" i="1"/>
  <c r="C470" i="1"/>
  <c r="C469" i="1"/>
  <c r="D469" i="1" s="1"/>
  <c r="C468" i="1"/>
  <c r="D468" i="1" s="1"/>
  <c r="C467" i="1"/>
  <c r="D467" i="1" s="1"/>
  <c r="C466" i="1"/>
  <c r="D466" i="1" s="1"/>
  <c r="D465" i="1"/>
  <c r="C465" i="1"/>
  <c r="C464" i="1"/>
  <c r="D464" i="1" s="1"/>
  <c r="C463" i="1"/>
  <c r="D463" i="1" s="1"/>
  <c r="C462" i="1"/>
  <c r="D462" i="1" s="1"/>
  <c r="C461" i="1"/>
  <c r="D461" i="1" s="1"/>
  <c r="C460" i="1"/>
  <c r="D460" i="1" s="1"/>
  <c r="C459" i="1"/>
  <c r="D459" i="1" s="1"/>
  <c r="C458" i="1"/>
  <c r="D458" i="1" s="1"/>
  <c r="C457" i="1"/>
  <c r="D457" i="1" s="1"/>
  <c r="C456" i="1"/>
  <c r="D456" i="1" s="1"/>
  <c r="D455" i="1"/>
  <c r="C455" i="1"/>
  <c r="C454" i="1"/>
  <c r="D454" i="1" s="1"/>
  <c r="C453" i="1"/>
  <c r="D453" i="1" s="1"/>
  <c r="C452" i="1"/>
  <c r="D452" i="1" s="1"/>
  <c r="D451" i="1"/>
  <c r="C451" i="1"/>
  <c r="C450" i="1"/>
  <c r="D450" i="1" s="1"/>
  <c r="D449" i="1"/>
  <c r="C449" i="1"/>
  <c r="D448" i="1"/>
  <c r="C448" i="1"/>
  <c r="C447" i="1"/>
  <c r="D447" i="1" s="1"/>
  <c r="C446" i="1"/>
  <c r="D446" i="1" s="1"/>
  <c r="C445" i="1"/>
  <c r="D445" i="1" s="1"/>
  <c r="D444" i="1"/>
  <c r="C444" i="1"/>
  <c r="D443" i="1"/>
  <c r="C443" i="1"/>
  <c r="C442" i="1"/>
  <c r="D442" i="1" s="1"/>
  <c r="C441" i="1"/>
  <c r="D441" i="1" s="1"/>
  <c r="C440" i="1"/>
  <c r="D440" i="1" s="1"/>
  <c r="C439" i="1"/>
  <c r="D439" i="1" s="1"/>
  <c r="C438" i="1"/>
  <c r="D438" i="1" s="1"/>
  <c r="D437" i="1"/>
  <c r="C437" i="1"/>
  <c r="D436" i="1"/>
  <c r="C436" i="1"/>
  <c r="C435" i="1"/>
  <c r="D435" i="1" s="1"/>
  <c r="C434" i="1"/>
  <c r="D434" i="1" s="1"/>
  <c r="C433" i="1"/>
  <c r="D433" i="1" s="1"/>
  <c r="C432" i="1"/>
  <c r="D432" i="1" s="1"/>
  <c r="C431" i="1"/>
  <c r="D431" i="1" s="1"/>
  <c r="C430" i="1"/>
  <c r="D430" i="1" s="1"/>
  <c r="C429" i="1"/>
  <c r="D429" i="1" s="1"/>
  <c r="C428" i="1"/>
  <c r="D428" i="1" s="1"/>
  <c r="C427" i="1"/>
  <c r="D427" i="1" s="1"/>
  <c r="C426" i="1"/>
  <c r="D426" i="1" s="1"/>
  <c r="C425" i="1"/>
  <c r="D425" i="1" s="1"/>
  <c r="C424" i="1"/>
  <c r="D424" i="1" s="1"/>
  <c r="C423" i="1"/>
  <c r="D423" i="1" s="1"/>
  <c r="C422" i="1"/>
  <c r="D422" i="1" s="1"/>
  <c r="C421" i="1"/>
  <c r="D421" i="1" s="1"/>
  <c r="C420" i="1"/>
  <c r="D420" i="1" s="1"/>
  <c r="D419" i="1"/>
  <c r="C419" i="1"/>
  <c r="C418" i="1"/>
  <c r="D418" i="1" s="1"/>
  <c r="C417" i="1"/>
  <c r="D417" i="1" s="1"/>
  <c r="C416" i="1"/>
  <c r="D416" i="1" s="1"/>
  <c r="C415" i="1"/>
  <c r="D415" i="1" s="1"/>
  <c r="C414" i="1"/>
  <c r="D414" i="1" s="1"/>
  <c r="C413" i="1"/>
  <c r="D413" i="1" s="1"/>
  <c r="D412" i="1"/>
  <c r="C412" i="1"/>
  <c r="D411" i="1"/>
  <c r="C411" i="1"/>
  <c r="C410" i="1"/>
  <c r="D410" i="1" s="1"/>
  <c r="C409" i="1"/>
  <c r="D409" i="1" s="1"/>
  <c r="C408" i="1"/>
  <c r="D408" i="1" s="1"/>
  <c r="C407" i="1"/>
  <c r="D407" i="1" s="1"/>
  <c r="C406" i="1"/>
  <c r="D406" i="1" s="1"/>
  <c r="D405" i="1"/>
  <c r="C405" i="1"/>
  <c r="D404" i="1"/>
  <c r="C404" i="1"/>
  <c r="C403" i="1"/>
  <c r="D403" i="1" s="1"/>
  <c r="C402" i="1"/>
  <c r="D402" i="1" s="1"/>
  <c r="C401" i="1"/>
  <c r="D401" i="1" s="1"/>
  <c r="C400" i="1"/>
  <c r="D400" i="1" s="1"/>
  <c r="D399" i="1"/>
  <c r="C399" i="1"/>
  <c r="D398" i="1"/>
  <c r="C398" i="1"/>
  <c r="C397" i="1"/>
  <c r="D397" i="1" s="1"/>
  <c r="C396" i="1"/>
  <c r="D396" i="1" s="1"/>
  <c r="C395" i="1"/>
  <c r="D395" i="1" s="1"/>
  <c r="C394" i="1"/>
  <c r="D394" i="1" s="1"/>
  <c r="C393" i="1"/>
  <c r="D393" i="1" s="1"/>
  <c r="C392" i="1"/>
  <c r="D392" i="1" s="1"/>
  <c r="C391" i="1"/>
  <c r="D391" i="1" s="1"/>
  <c r="C390" i="1"/>
  <c r="D390" i="1" s="1"/>
  <c r="D389" i="1"/>
  <c r="C389" i="1"/>
  <c r="C388" i="1"/>
  <c r="D388" i="1" s="1"/>
  <c r="C387" i="1"/>
  <c r="D387" i="1" s="1"/>
  <c r="C386" i="1"/>
  <c r="D386" i="1" s="1"/>
  <c r="D385" i="1"/>
  <c r="C385" i="1"/>
  <c r="C384" i="1"/>
  <c r="D384" i="1" s="1"/>
  <c r="C383" i="1"/>
  <c r="D383" i="1" s="1"/>
  <c r="D382" i="1"/>
  <c r="C382" i="1"/>
  <c r="C381" i="1"/>
  <c r="D381" i="1" s="1"/>
  <c r="C380" i="1"/>
  <c r="D380" i="1" s="1"/>
  <c r="C379" i="1"/>
  <c r="D379" i="1" s="1"/>
  <c r="C378" i="1"/>
  <c r="D378" i="1" s="1"/>
  <c r="D377" i="1"/>
  <c r="C377" i="1"/>
  <c r="C376" i="1"/>
  <c r="D376" i="1" s="1"/>
  <c r="C375" i="1"/>
  <c r="D375" i="1" s="1"/>
  <c r="C374" i="1"/>
  <c r="D374" i="1" s="1"/>
  <c r="D373" i="1"/>
  <c r="C373" i="1"/>
  <c r="D372" i="1"/>
  <c r="C372" i="1"/>
  <c r="D371" i="1"/>
  <c r="C371" i="1"/>
  <c r="C370" i="1"/>
  <c r="D370" i="1" s="1"/>
  <c r="C369" i="1"/>
  <c r="D369" i="1" s="1"/>
  <c r="C368" i="1"/>
  <c r="D368" i="1" s="1"/>
  <c r="C367" i="1"/>
  <c r="D367" i="1" s="1"/>
  <c r="C366" i="1"/>
  <c r="D366" i="1" s="1"/>
  <c r="D365" i="1"/>
  <c r="C365" i="1"/>
  <c r="D364" i="1"/>
  <c r="C364" i="1"/>
  <c r="D363" i="1"/>
  <c r="C363" i="1"/>
  <c r="C362" i="1"/>
  <c r="D362" i="1" s="1"/>
  <c r="C361" i="1"/>
  <c r="D361" i="1" s="1"/>
  <c r="C360" i="1"/>
  <c r="D360" i="1" s="1"/>
  <c r="C359" i="1"/>
  <c r="D359" i="1" s="1"/>
  <c r="C358" i="1"/>
  <c r="D358" i="1" s="1"/>
  <c r="D357" i="1"/>
  <c r="C357" i="1"/>
  <c r="D356" i="1"/>
  <c r="C356" i="1"/>
  <c r="D355" i="1"/>
  <c r="C355" i="1"/>
  <c r="C354" i="1"/>
  <c r="D354" i="1" s="1"/>
  <c r="C353" i="1"/>
  <c r="D353" i="1" s="1"/>
  <c r="C352" i="1"/>
  <c r="D352" i="1" s="1"/>
  <c r="C351" i="1"/>
  <c r="D351" i="1" s="1"/>
  <c r="C350" i="1"/>
  <c r="D350" i="1" s="1"/>
  <c r="C349" i="1"/>
  <c r="D349" i="1" s="1"/>
  <c r="C348" i="1"/>
  <c r="D348" i="1" s="1"/>
  <c r="C347" i="1"/>
  <c r="D347" i="1" s="1"/>
  <c r="D346" i="1"/>
  <c r="C346" i="1"/>
  <c r="D345" i="1"/>
  <c r="C345" i="1"/>
  <c r="C344" i="1"/>
  <c r="D344" i="1" s="1"/>
  <c r="C343" i="1"/>
  <c r="D343" i="1" s="1"/>
  <c r="C342" i="1"/>
  <c r="D342" i="1" s="1"/>
  <c r="D341" i="1"/>
  <c r="C341" i="1"/>
  <c r="C340" i="1"/>
  <c r="D340" i="1" s="1"/>
  <c r="C339" i="1"/>
  <c r="D339" i="1" s="1"/>
  <c r="C338" i="1"/>
  <c r="D338" i="1" s="1"/>
  <c r="E338" i="1" s="1"/>
  <c r="D337" i="1"/>
  <c r="C337" i="1"/>
  <c r="C336" i="1"/>
  <c r="D336" i="1" s="1"/>
  <c r="C335" i="1"/>
  <c r="D335" i="1" s="1"/>
  <c r="C334" i="1"/>
  <c r="D334" i="1" s="1"/>
  <c r="D333" i="1"/>
  <c r="C333" i="1"/>
  <c r="C332" i="1"/>
  <c r="D332" i="1" s="1"/>
  <c r="D331" i="1"/>
  <c r="C331" i="1"/>
  <c r="D330" i="1"/>
  <c r="C330" i="1"/>
  <c r="C329" i="1"/>
  <c r="D329" i="1" s="1"/>
  <c r="C328" i="1"/>
  <c r="D328" i="1" s="1"/>
  <c r="C327" i="1"/>
  <c r="D327" i="1" s="1"/>
  <c r="C326" i="1"/>
  <c r="D326" i="1" s="1"/>
  <c r="C325" i="1"/>
  <c r="D325" i="1" s="1"/>
  <c r="C324" i="1"/>
  <c r="D324" i="1" s="1"/>
  <c r="C323" i="1"/>
  <c r="D323" i="1" s="1"/>
  <c r="D322" i="1"/>
  <c r="C322" i="1"/>
  <c r="C321" i="1"/>
  <c r="D321" i="1" s="1"/>
  <c r="C320" i="1"/>
  <c r="D320" i="1" s="1"/>
  <c r="C319" i="1"/>
  <c r="D319" i="1" s="1"/>
  <c r="C318" i="1"/>
  <c r="D318" i="1" s="1"/>
  <c r="D317" i="1"/>
  <c r="C317" i="1"/>
  <c r="C316" i="1"/>
  <c r="D316" i="1" s="1"/>
  <c r="C315" i="1"/>
  <c r="D315" i="1" s="1"/>
  <c r="D314" i="1"/>
  <c r="C314" i="1"/>
  <c r="D313" i="1"/>
  <c r="C313" i="1"/>
  <c r="D312" i="1"/>
  <c r="C312" i="1"/>
  <c r="C311" i="1"/>
  <c r="D311" i="1" s="1"/>
  <c r="C310" i="1"/>
  <c r="D310" i="1" s="1"/>
  <c r="C309" i="1"/>
  <c r="D309" i="1" s="1"/>
  <c r="C308" i="1"/>
  <c r="D308" i="1" s="1"/>
  <c r="D307" i="1"/>
  <c r="C307" i="1"/>
  <c r="D306" i="1"/>
  <c r="C306" i="1"/>
  <c r="D305" i="1"/>
  <c r="C305" i="1"/>
  <c r="D304" i="1"/>
  <c r="C304" i="1"/>
  <c r="C303" i="1"/>
  <c r="D303" i="1" s="1"/>
  <c r="C302" i="1"/>
  <c r="D302" i="1" s="1"/>
  <c r="C301" i="1"/>
  <c r="D301" i="1" s="1"/>
  <c r="D300" i="1"/>
  <c r="C300" i="1"/>
  <c r="C299" i="1"/>
  <c r="D299" i="1" s="1"/>
  <c r="C298" i="1"/>
  <c r="D298" i="1" s="1"/>
  <c r="C297" i="1"/>
  <c r="D297" i="1" s="1"/>
  <c r="C296" i="1"/>
  <c r="D296" i="1" s="1"/>
  <c r="E296" i="1" s="1"/>
  <c r="C295" i="1"/>
  <c r="D295" i="1" s="1"/>
  <c r="C294" i="1"/>
  <c r="D294" i="1" s="1"/>
  <c r="C293" i="1"/>
  <c r="D293" i="1" s="1"/>
  <c r="D292" i="1"/>
  <c r="C292" i="1"/>
  <c r="D291" i="1"/>
  <c r="C291" i="1"/>
  <c r="D290" i="1"/>
  <c r="C290" i="1"/>
  <c r="C289" i="1"/>
  <c r="D289" i="1" s="1"/>
  <c r="C288" i="1"/>
  <c r="D288" i="1" s="1"/>
  <c r="C287" i="1"/>
  <c r="D287" i="1" s="1"/>
  <c r="C286" i="1"/>
  <c r="D286" i="1" s="1"/>
  <c r="D285" i="1"/>
  <c r="C285" i="1"/>
  <c r="D284" i="1"/>
  <c r="C284" i="1"/>
  <c r="D283" i="1"/>
  <c r="C283" i="1"/>
  <c r="C282" i="1"/>
  <c r="D282" i="1" s="1"/>
  <c r="D281" i="1"/>
  <c r="C281" i="1"/>
  <c r="C280" i="1"/>
  <c r="D280" i="1" s="1"/>
  <c r="C279" i="1"/>
  <c r="D279" i="1" s="1"/>
  <c r="C278" i="1"/>
  <c r="D278" i="1" s="1"/>
  <c r="D277" i="1"/>
  <c r="C277" i="1"/>
  <c r="D276" i="1"/>
  <c r="C276" i="1"/>
  <c r="C275" i="1"/>
  <c r="D275" i="1" s="1"/>
  <c r="C274" i="1"/>
  <c r="D274" i="1" s="1"/>
  <c r="D273" i="1"/>
  <c r="C273" i="1"/>
  <c r="D272" i="1"/>
  <c r="C272" i="1"/>
  <c r="C271" i="1"/>
  <c r="D271" i="1" s="1"/>
  <c r="C270" i="1"/>
  <c r="D270" i="1" s="1"/>
  <c r="C269" i="1"/>
  <c r="D269" i="1" s="1"/>
  <c r="C268" i="1"/>
  <c r="D268" i="1" s="1"/>
  <c r="C267" i="1"/>
  <c r="D267" i="1" s="1"/>
  <c r="C266" i="1"/>
  <c r="D266" i="1" s="1"/>
  <c r="C265" i="1"/>
  <c r="D265" i="1" s="1"/>
  <c r="D264" i="1"/>
  <c r="C264" i="1"/>
  <c r="C263" i="1"/>
  <c r="D263" i="1" s="1"/>
  <c r="C262" i="1"/>
  <c r="D262" i="1" s="1"/>
  <c r="C261" i="1"/>
  <c r="D261" i="1" s="1"/>
  <c r="C260" i="1"/>
  <c r="D260" i="1" s="1"/>
  <c r="C259" i="1"/>
  <c r="D259" i="1" s="1"/>
  <c r="C258" i="1"/>
  <c r="D258" i="1" s="1"/>
  <c r="E258" i="1" s="1"/>
  <c r="D257" i="1"/>
  <c r="C257" i="1"/>
  <c r="D256" i="1"/>
  <c r="C256" i="1"/>
  <c r="C255" i="1"/>
  <c r="D255" i="1" s="1"/>
  <c r="C254" i="1"/>
  <c r="D254" i="1" s="1"/>
  <c r="D253" i="1"/>
  <c r="C253" i="1"/>
  <c r="C252" i="1"/>
  <c r="D252" i="1" s="1"/>
  <c r="C251" i="1"/>
  <c r="D251" i="1" s="1"/>
  <c r="D250" i="1"/>
  <c r="C250" i="1"/>
  <c r="D249" i="1"/>
  <c r="C249" i="1"/>
  <c r="D248" i="1"/>
  <c r="C248" i="1"/>
  <c r="C247" i="1"/>
  <c r="D247" i="1" s="1"/>
  <c r="C246" i="1"/>
  <c r="D246" i="1" s="1"/>
  <c r="C245" i="1"/>
  <c r="D245" i="1" s="1"/>
  <c r="D244" i="1"/>
  <c r="C244" i="1"/>
  <c r="D243" i="1"/>
  <c r="C243" i="1"/>
  <c r="C242" i="1"/>
  <c r="D242" i="1" s="1"/>
  <c r="C241" i="1"/>
  <c r="D241" i="1" s="1"/>
  <c r="E241" i="1" s="1"/>
  <c r="C240" i="1"/>
  <c r="D240" i="1" s="1"/>
  <c r="E240" i="1" s="1"/>
  <c r="C239" i="1"/>
  <c r="D239" i="1" s="1"/>
  <c r="C238" i="1"/>
  <c r="D238" i="1" s="1"/>
  <c r="D237" i="1"/>
  <c r="C237" i="1"/>
  <c r="D236" i="1"/>
  <c r="C236" i="1"/>
  <c r="C235" i="1"/>
  <c r="D235" i="1" s="1"/>
  <c r="D234" i="1"/>
  <c r="C234" i="1"/>
  <c r="C233" i="1"/>
  <c r="D233" i="1" s="1"/>
  <c r="C232" i="1"/>
  <c r="D232" i="1" s="1"/>
  <c r="C231" i="1"/>
  <c r="D231" i="1" s="1"/>
  <c r="C230" i="1"/>
  <c r="D230" i="1" s="1"/>
  <c r="C229" i="1"/>
  <c r="D229" i="1" s="1"/>
  <c r="C228" i="1"/>
  <c r="D228" i="1" s="1"/>
  <c r="C227" i="1"/>
  <c r="D227" i="1" s="1"/>
  <c r="C226" i="1"/>
  <c r="D226" i="1" s="1"/>
  <c r="C225" i="1"/>
  <c r="D225" i="1" s="1"/>
  <c r="C224" i="1"/>
  <c r="D224" i="1" s="1"/>
  <c r="C223" i="1"/>
  <c r="D223" i="1" s="1"/>
  <c r="C222" i="1"/>
  <c r="D222" i="1" s="1"/>
  <c r="C221" i="1"/>
  <c r="D221" i="1" s="1"/>
  <c r="D220" i="1"/>
  <c r="C220" i="1"/>
  <c r="D219" i="1"/>
  <c r="C219" i="1"/>
  <c r="C218" i="1"/>
  <c r="D218" i="1" s="1"/>
  <c r="C217" i="1"/>
  <c r="D217" i="1" s="1"/>
  <c r="C216" i="1"/>
  <c r="D216" i="1" s="1"/>
  <c r="C215" i="1"/>
  <c r="D215" i="1" s="1"/>
  <c r="C214" i="1"/>
  <c r="D214" i="1" s="1"/>
  <c r="C213" i="1"/>
  <c r="D213" i="1" s="1"/>
  <c r="C212" i="1"/>
  <c r="D212" i="1" s="1"/>
  <c r="E212" i="1" s="1"/>
  <c r="D211" i="1"/>
  <c r="C211" i="1"/>
  <c r="D210" i="1"/>
  <c r="C210" i="1"/>
  <c r="C209" i="1"/>
  <c r="D209" i="1" s="1"/>
  <c r="C208" i="1"/>
  <c r="D208" i="1" s="1"/>
  <c r="C207" i="1"/>
  <c r="D207" i="1" s="1"/>
  <c r="C206" i="1"/>
  <c r="D206" i="1" s="1"/>
  <c r="D205" i="1"/>
  <c r="C205" i="1"/>
  <c r="D204" i="1"/>
  <c r="C204" i="1"/>
  <c r="C203" i="1"/>
  <c r="D203" i="1" s="1"/>
  <c r="D202" i="1"/>
  <c r="C202" i="1"/>
  <c r="C201" i="1"/>
  <c r="D201" i="1" s="1"/>
  <c r="C200" i="1"/>
  <c r="D200" i="1" s="1"/>
  <c r="C199" i="1"/>
  <c r="D199" i="1" s="1"/>
  <c r="C198" i="1"/>
  <c r="D198" i="1" s="1"/>
  <c r="C197" i="1"/>
  <c r="D197" i="1" s="1"/>
  <c r="C196" i="1"/>
  <c r="D196" i="1" s="1"/>
  <c r="C195" i="1"/>
  <c r="D195" i="1" s="1"/>
  <c r="D194" i="1"/>
  <c r="E194" i="1" s="1"/>
  <c r="C194" i="1"/>
  <c r="C193" i="1"/>
  <c r="D193" i="1" s="1"/>
  <c r="C192" i="1"/>
  <c r="D192" i="1" s="1"/>
  <c r="C191" i="1"/>
  <c r="D191" i="1" s="1"/>
  <c r="C190" i="1"/>
  <c r="D190" i="1" s="1"/>
  <c r="C189" i="1"/>
  <c r="D189" i="1" s="1"/>
  <c r="C188" i="1"/>
  <c r="D188" i="1" s="1"/>
  <c r="D187" i="1"/>
  <c r="C187" i="1"/>
  <c r="C186" i="1"/>
  <c r="D186" i="1" s="1"/>
  <c r="C185" i="1"/>
  <c r="D185" i="1" s="1"/>
  <c r="D184" i="1"/>
  <c r="C184" i="1"/>
  <c r="C183" i="1"/>
  <c r="D183" i="1" s="1"/>
  <c r="E183" i="1" s="1"/>
  <c r="C182" i="1"/>
  <c r="D182" i="1" s="1"/>
  <c r="C181" i="1"/>
  <c r="D181" i="1" s="1"/>
  <c r="D180" i="1"/>
  <c r="C180" i="1"/>
  <c r="D179" i="1"/>
  <c r="C179" i="1"/>
  <c r="D178" i="1"/>
  <c r="C178" i="1"/>
  <c r="C177" i="1"/>
  <c r="D177" i="1" s="1"/>
  <c r="C176" i="1"/>
  <c r="D176" i="1" s="1"/>
  <c r="E176" i="1" s="1"/>
  <c r="D175" i="1"/>
  <c r="E175" i="1" s="1"/>
  <c r="C175" i="1"/>
  <c r="C174" i="1"/>
  <c r="D174" i="1" s="1"/>
  <c r="D173" i="1"/>
  <c r="C173" i="1"/>
  <c r="D172" i="1"/>
  <c r="C172" i="1"/>
  <c r="C171" i="1"/>
  <c r="D171" i="1" s="1"/>
  <c r="C170" i="1"/>
  <c r="D170" i="1" s="1"/>
  <c r="C169" i="1"/>
  <c r="D169" i="1" s="1"/>
  <c r="C168" i="1"/>
  <c r="D168" i="1" s="1"/>
  <c r="C167" i="1"/>
  <c r="D167" i="1" s="1"/>
  <c r="D166" i="1"/>
  <c r="C166" i="1"/>
  <c r="D165" i="1"/>
  <c r="C165" i="1"/>
  <c r="D164" i="1"/>
  <c r="C164" i="1"/>
  <c r="D163" i="1"/>
  <c r="C163" i="1"/>
  <c r="D162" i="1"/>
  <c r="C162" i="1"/>
  <c r="C161" i="1"/>
  <c r="D161" i="1" s="1"/>
  <c r="C160" i="1"/>
  <c r="D160" i="1" s="1"/>
  <c r="C159" i="1"/>
  <c r="D159" i="1" s="1"/>
  <c r="C158" i="1"/>
  <c r="D158" i="1" s="1"/>
  <c r="D157" i="1"/>
  <c r="C157" i="1"/>
  <c r="C156" i="1"/>
  <c r="D156" i="1" s="1"/>
  <c r="C155" i="1"/>
  <c r="D155" i="1" s="1"/>
  <c r="D154" i="1"/>
  <c r="C154" i="1"/>
  <c r="C153" i="1"/>
  <c r="D153" i="1" s="1"/>
  <c r="C152" i="1"/>
  <c r="D152" i="1" s="1"/>
  <c r="C151" i="1"/>
  <c r="D151" i="1" s="1"/>
  <c r="C150" i="1"/>
  <c r="D150" i="1" s="1"/>
  <c r="C149" i="1"/>
  <c r="D149" i="1" s="1"/>
  <c r="E149" i="1" s="1"/>
  <c r="D148" i="1"/>
  <c r="E148" i="1" s="1"/>
  <c r="C148" i="1"/>
  <c r="E147" i="1"/>
  <c r="D147" i="1"/>
  <c r="C147" i="1"/>
  <c r="C146" i="1"/>
  <c r="D146" i="1" s="1"/>
  <c r="C145" i="1"/>
  <c r="D145" i="1" s="1"/>
  <c r="C144" i="1"/>
  <c r="D144" i="1" s="1"/>
  <c r="C143" i="1"/>
  <c r="D143" i="1" s="1"/>
  <c r="C142" i="1"/>
  <c r="D142" i="1" s="1"/>
  <c r="D141" i="1"/>
  <c r="E141" i="1" s="1"/>
  <c r="C141" i="1"/>
  <c r="C140" i="1"/>
  <c r="D140" i="1" s="1"/>
  <c r="C139" i="1"/>
  <c r="D139" i="1" s="1"/>
  <c r="E139" i="1" s="1"/>
  <c r="D138" i="1"/>
  <c r="E138" i="1" s="1"/>
  <c r="C138" i="1"/>
  <c r="C137" i="1"/>
  <c r="D137" i="1" s="1"/>
  <c r="C136" i="1"/>
  <c r="D136" i="1" s="1"/>
  <c r="C135" i="1"/>
  <c r="D135" i="1" s="1"/>
  <c r="C134" i="1"/>
  <c r="D134" i="1" s="1"/>
  <c r="D133" i="1"/>
  <c r="C133" i="1"/>
  <c r="D132" i="1"/>
  <c r="C132" i="1"/>
  <c r="D131" i="1"/>
  <c r="C131" i="1"/>
  <c r="C130" i="1"/>
  <c r="D130" i="1" s="1"/>
  <c r="E130" i="1" s="1"/>
  <c r="C129" i="1"/>
  <c r="D129" i="1" s="1"/>
  <c r="C128" i="1"/>
  <c r="D128" i="1" s="1"/>
  <c r="C127" i="1"/>
  <c r="D127" i="1" s="1"/>
  <c r="C126" i="1"/>
  <c r="D126" i="1" s="1"/>
  <c r="C125" i="1"/>
  <c r="D125" i="1" s="1"/>
  <c r="C124" i="1"/>
  <c r="D124" i="1" s="1"/>
  <c r="D123" i="1"/>
  <c r="C123" i="1"/>
  <c r="D122" i="1"/>
  <c r="E122" i="1" s="1"/>
  <c r="C122" i="1"/>
  <c r="C121" i="1"/>
  <c r="D121" i="1" s="1"/>
  <c r="E121" i="1" s="1"/>
  <c r="C120" i="1"/>
  <c r="D120" i="1" s="1"/>
  <c r="C119" i="1"/>
  <c r="D119" i="1" s="1"/>
  <c r="D118" i="1"/>
  <c r="C118" i="1"/>
  <c r="D117" i="1"/>
  <c r="C117" i="1"/>
  <c r="C116" i="1"/>
  <c r="D116" i="1" s="1"/>
  <c r="C115" i="1"/>
  <c r="D115" i="1" s="1"/>
  <c r="E115" i="1" s="1"/>
  <c r="C114" i="1"/>
  <c r="D114" i="1" s="1"/>
  <c r="D113" i="1"/>
  <c r="C113" i="1"/>
  <c r="C112" i="1"/>
  <c r="D112" i="1" s="1"/>
  <c r="C111" i="1"/>
  <c r="D111" i="1" s="1"/>
  <c r="C110" i="1"/>
  <c r="D110" i="1" s="1"/>
  <c r="C109" i="1"/>
  <c r="D109" i="1" s="1"/>
  <c r="C108" i="1"/>
  <c r="D108" i="1" s="1"/>
  <c r="C107" i="1"/>
  <c r="D107" i="1" s="1"/>
  <c r="D106" i="1"/>
  <c r="C106" i="1"/>
  <c r="C105" i="1"/>
  <c r="D105" i="1" s="1"/>
  <c r="E105" i="1" s="1"/>
  <c r="C104" i="1"/>
  <c r="D104" i="1" s="1"/>
  <c r="C103" i="1"/>
  <c r="D103" i="1" s="1"/>
  <c r="D102" i="1"/>
  <c r="E102" i="1" s="1"/>
  <c r="C102" i="1"/>
  <c r="C101" i="1"/>
  <c r="D101" i="1" s="1"/>
  <c r="C100" i="1"/>
  <c r="D100" i="1" s="1"/>
  <c r="D99" i="1"/>
  <c r="C99" i="1"/>
  <c r="C98" i="1"/>
  <c r="D98" i="1" s="1"/>
  <c r="C97" i="1"/>
  <c r="D97" i="1" s="1"/>
  <c r="C96" i="1"/>
  <c r="D96" i="1" s="1"/>
  <c r="C95" i="1"/>
  <c r="D95" i="1" s="1"/>
  <c r="C94" i="1"/>
  <c r="D94" i="1" s="1"/>
  <c r="C93" i="1"/>
  <c r="D93" i="1" s="1"/>
  <c r="E93" i="1" s="1"/>
  <c r="C92" i="1"/>
  <c r="D92" i="1" s="1"/>
  <c r="E92" i="1" s="1"/>
  <c r="D91" i="1"/>
  <c r="C91" i="1"/>
  <c r="D90" i="1"/>
  <c r="C90" i="1"/>
  <c r="C89" i="1"/>
  <c r="D89" i="1" s="1"/>
  <c r="C88" i="1"/>
  <c r="D88" i="1" s="1"/>
  <c r="C87" i="1"/>
  <c r="D87" i="1" s="1"/>
  <c r="C86" i="1"/>
  <c r="D86" i="1" s="1"/>
  <c r="D85" i="1"/>
  <c r="E85" i="1" s="1"/>
  <c r="C85" i="1"/>
  <c r="C84" i="1"/>
  <c r="D84" i="1" s="1"/>
  <c r="E84" i="1" s="1"/>
  <c r="C83" i="1"/>
  <c r="D83" i="1" s="1"/>
  <c r="E83" i="1" s="1"/>
  <c r="D82" i="1"/>
  <c r="E82" i="1" s="1"/>
  <c r="C82" i="1"/>
  <c r="C81" i="1"/>
  <c r="D81" i="1" s="1"/>
  <c r="C80" i="1"/>
  <c r="D80" i="1" s="1"/>
  <c r="C79" i="1"/>
  <c r="D79" i="1" s="1"/>
  <c r="C78" i="1"/>
  <c r="D78" i="1" s="1"/>
  <c r="D77" i="1"/>
  <c r="C77" i="1"/>
  <c r="C76" i="1"/>
  <c r="D76" i="1" s="1"/>
  <c r="D75" i="1"/>
  <c r="E75" i="1" s="1"/>
  <c r="C75" i="1"/>
  <c r="C74" i="1"/>
  <c r="D74" i="1" s="1"/>
  <c r="E74" i="1" s="1"/>
  <c r="C73" i="1"/>
  <c r="D73" i="1" s="1"/>
  <c r="E73" i="1" s="1"/>
  <c r="C72" i="1"/>
  <c r="D72" i="1" s="1"/>
  <c r="C71" i="1"/>
  <c r="D71" i="1" s="1"/>
  <c r="C70" i="1"/>
  <c r="D70" i="1" s="1"/>
  <c r="D69" i="1"/>
  <c r="C69" i="1"/>
  <c r="D68" i="1"/>
  <c r="C68" i="1"/>
  <c r="C67" i="1"/>
  <c r="D67" i="1" s="1"/>
  <c r="E67" i="1" s="1"/>
  <c r="C66" i="1"/>
  <c r="D66" i="1" s="1"/>
  <c r="E66" i="1" s="1"/>
  <c r="C65" i="1"/>
  <c r="D65" i="1" s="1"/>
  <c r="C64" i="1"/>
  <c r="D64" i="1" s="1"/>
  <c r="C63" i="1"/>
  <c r="D63" i="1" s="1"/>
  <c r="C62" i="1"/>
  <c r="D62" i="1" s="1"/>
  <c r="C61" i="1"/>
  <c r="D61" i="1" s="1"/>
  <c r="C60" i="1"/>
  <c r="D60" i="1" s="1"/>
  <c r="C59" i="1"/>
  <c r="D59" i="1" s="1"/>
  <c r="D58" i="1"/>
  <c r="C58" i="1"/>
  <c r="C57" i="1"/>
  <c r="D57" i="1" s="1"/>
  <c r="C56" i="1"/>
  <c r="D56" i="1" s="1"/>
  <c r="C55" i="1"/>
  <c r="D55" i="1" s="1"/>
  <c r="D54" i="1"/>
  <c r="C54" i="1"/>
  <c r="D53" i="1"/>
  <c r="C53" i="1"/>
  <c r="C52" i="1"/>
  <c r="D52" i="1" s="1"/>
  <c r="C51" i="1"/>
  <c r="D51" i="1" s="1"/>
  <c r="E51" i="1" s="1"/>
  <c r="D50" i="1"/>
  <c r="C50" i="1"/>
  <c r="D49" i="1"/>
  <c r="C49" i="1"/>
  <c r="C48" i="1"/>
  <c r="D48" i="1" s="1"/>
  <c r="E48" i="1" s="1"/>
  <c r="C47" i="1"/>
  <c r="D47" i="1" s="1"/>
  <c r="C46" i="1"/>
  <c r="D46" i="1" s="1"/>
  <c r="C45" i="1"/>
  <c r="D45" i="1" s="1"/>
  <c r="D44" i="1"/>
  <c r="C44" i="1"/>
  <c r="D43" i="1"/>
  <c r="C43" i="1"/>
  <c r="D42" i="1"/>
  <c r="C42" i="1"/>
  <c r="C41" i="1"/>
  <c r="D41" i="1" s="1"/>
  <c r="E41" i="1" s="1"/>
  <c r="C40" i="1"/>
  <c r="D40" i="1" s="1"/>
  <c r="C39" i="1"/>
  <c r="D39" i="1" s="1"/>
  <c r="C38" i="1"/>
  <c r="D38" i="1" s="1"/>
  <c r="E38" i="1" s="1"/>
  <c r="C37" i="1"/>
  <c r="D37" i="1" s="1"/>
  <c r="C36" i="1"/>
  <c r="D36" i="1" s="1"/>
  <c r="C35" i="1"/>
  <c r="D35" i="1" s="1"/>
  <c r="C34" i="1"/>
  <c r="D34" i="1" s="1"/>
  <c r="C33" i="1"/>
  <c r="D33" i="1" s="1"/>
  <c r="C32" i="1"/>
  <c r="D32" i="1" s="1"/>
  <c r="C31" i="1"/>
  <c r="D31" i="1" s="1"/>
  <c r="C30" i="1"/>
  <c r="D30" i="1" s="1"/>
  <c r="C29" i="1"/>
  <c r="D29" i="1" s="1"/>
  <c r="E29" i="1" s="1"/>
  <c r="D28" i="1"/>
  <c r="C28" i="1"/>
  <c r="D27" i="1"/>
  <c r="C27" i="1"/>
  <c r="C26" i="1"/>
  <c r="D26" i="1" s="1"/>
  <c r="E26" i="1" s="1"/>
  <c r="C25" i="1"/>
  <c r="D25" i="1" s="1"/>
  <c r="C24" i="1"/>
  <c r="D24" i="1" s="1"/>
  <c r="C23" i="1"/>
  <c r="D23" i="1" s="1"/>
  <c r="D22" i="1"/>
  <c r="C22" i="1"/>
  <c r="C21" i="1"/>
  <c r="D21" i="1" s="1"/>
  <c r="C20" i="1"/>
  <c r="D20" i="1" s="1"/>
  <c r="D19" i="1"/>
  <c r="E19" i="1" s="1"/>
  <c r="C19" i="1"/>
  <c r="D18" i="1"/>
  <c r="C18" i="1"/>
  <c r="C17" i="1"/>
  <c r="D17" i="1" s="1"/>
  <c r="C16" i="1"/>
  <c r="D16" i="1" s="1"/>
  <c r="C15" i="1"/>
  <c r="D15" i="1" s="1"/>
  <c r="C14" i="1"/>
  <c r="D14" i="1" s="1"/>
  <c r="C13" i="1"/>
  <c r="D13" i="1" s="1"/>
  <c r="C12" i="1"/>
  <c r="D12" i="1" s="1"/>
  <c r="E12" i="1" s="1"/>
  <c r="C11" i="1"/>
  <c r="D11" i="1" s="1"/>
  <c r="E11" i="1" s="1"/>
  <c r="C10" i="1"/>
  <c r="D10" i="1" s="1"/>
  <c r="E10" i="1" s="1"/>
  <c r="C9" i="1"/>
  <c r="D9" i="1" s="1"/>
  <c r="C8" i="1"/>
  <c r="D8" i="1" s="1"/>
  <c r="E8" i="1" s="1"/>
  <c r="C7" i="1"/>
  <c r="D7" i="1" s="1"/>
  <c r="D6" i="1"/>
  <c r="C6" i="1"/>
  <c r="C5" i="1"/>
  <c r="D5" i="1" s="1"/>
  <c r="C4" i="1"/>
  <c r="D4" i="1" s="1"/>
  <c r="C3" i="1"/>
  <c r="D3" i="1" s="1"/>
  <c r="D2" i="1"/>
  <c r="E30" i="1" l="1"/>
  <c r="E261" i="1"/>
  <c r="E323" i="1"/>
  <c r="E417" i="1"/>
  <c r="E22" i="1"/>
  <c r="E289" i="1"/>
  <c r="E134" i="1"/>
  <c r="E197" i="1"/>
  <c r="E216" i="1"/>
  <c r="E58" i="1"/>
  <c r="E59" i="1"/>
  <c r="E88" i="1"/>
  <c r="E43" i="1"/>
  <c r="E89" i="1"/>
  <c r="E145" i="1"/>
  <c r="E171" i="1"/>
  <c r="E282" i="1"/>
  <c r="E513" i="1"/>
  <c r="E106" i="1"/>
  <c r="E34" i="1"/>
  <c r="E128" i="1"/>
  <c r="E15" i="1"/>
  <c r="E107" i="1"/>
  <c r="E144" i="1"/>
  <c r="E33" i="1"/>
  <c r="E61" i="1"/>
  <c r="E669" i="1"/>
  <c r="E401" i="1"/>
  <c r="E334" i="1"/>
  <c r="E39" i="1"/>
  <c r="E191" i="1"/>
  <c r="E168" i="1"/>
  <c r="E7" i="1"/>
  <c r="E160" i="1"/>
  <c r="E153" i="1"/>
  <c r="E224" i="1"/>
  <c r="E96" i="1"/>
  <c r="E13" i="1"/>
  <c r="E3" i="1"/>
  <c r="E42" i="1"/>
  <c r="E186" i="1"/>
  <c r="E23" i="1"/>
  <c r="E78" i="1"/>
  <c r="E126" i="1"/>
  <c r="E170" i="1"/>
  <c r="E5" i="1"/>
  <c r="E17" i="1"/>
  <c r="E80" i="1"/>
  <c r="E99" i="1"/>
  <c r="E109" i="1"/>
  <c r="E136" i="1"/>
  <c r="E146" i="1"/>
  <c r="E163" i="1"/>
  <c r="E208" i="1"/>
  <c r="E35" i="1"/>
  <c r="E44" i="1"/>
  <c r="E62" i="1"/>
  <c r="E155" i="1"/>
  <c r="E229" i="1"/>
  <c r="E309" i="1"/>
  <c r="E36" i="1"/>
  <c r="E45" i="1"/>
  <c r="E72" i="1"/>
  <c r="E101" i="1"/>
  <c r="E129" i="1"/>
  <c r="E156" i="1"/>
  <c r="E329" i="1"/>
  <c r="E545" i="1"/>
  <c r="E103" i="1"/>
  <c r="E152" i="1"/>
  <c r="E209" i="1"/>
  <c r="E55" i="1"/>
  <c r="E97" i="1"/>
  <c r="E104" i="1"/>
  <c r="E320" i="1"/>
  <c r="E159" i="1"/>
  <c r="E49" i="1"/>
  <c r="E69" i="1"/>
  <c r="E112" i="1"/>
  <c r="E172" i="1"/>
  <c r="E256" i="1"/>
  <c r="E554" i="1"/>
  <c r="E68" i="1"/>
  <c r="E110" i="1"/>
  <c r="E6" i="1"/>
  <c r="E27" i="1"/>
  <c r="E56" i="1"/>
  <c r="E76" i="1"/>
  <c r="E118" i="1"/>
  <c r="E132" i="1"/>
  <c r="E179" i="1"/>
  <c r="E263" i="1"/>
  <c r="E277" i="1"/>
  <c r="E306" i="1"/>
  <c r="E21" i="1"/>
  <c r="E57" i="1"/>
  <c r="E64" i="1"/>
  <c r="E70" i="1"/>
  <c r="E119" i="1"/>
  <c r="E161" i="1"/>
  <c r="E203" i="1"/>
  <c r="E358" i="1"/>
  <c r="E374" i="1"/>
  <c r="E54" i="1"/>
  <c r="E131" i="1"/>
  <c r="E20" i="1"/>
  <c r="E63" i="1"/>
  <c r="E166" i="1"/>
  <c r="E202" i="1"/>
  <c r="E234" i="1"/>
  <c r="E14" i="1"/>
  <c r="E28" i="1"/>
  <c r="E65" i="1"/>
  <c r="E71" i="1"/>
  <c r="E91" i="1"/>
  <c r="E113" i="1"/>
  <c r="E120" i="1"/>
  <c r="E127" i="1"/>
  <c r="E133" i="1"/>
  <c r="E180" i="1"/>
  <c r="E187" i="1"/>
  <c r="E211" i="1"/>
  <c r="E250" i="1"/>
  <c r="E285" i="1"/>
  <c r="E314" i="1"/>
  <c r="E351" i="1"/>
  <c r="E577" i="1"/>
  <c r="E174" i="1"/>
  <c r="E272" i="1"/>
  <c r="E286" i="1"/>
  <c r="E345" i="1"/>
  <c r="E181" i="1"/>
  <c r="E458" i="1"/>
  <c r="E586" i="1"/>
  <c r="E9" i="1"/>
  <c r="E16" i="1"/>
  <c r="E37" i="1"/>
  <c r="E79" i="1"/>
  <c r="E86" i="1"/>
  <c r="E100" i="1"/>
  <c r="E135" i="1"/>
  <c r="E142" i="1"/>
  <c r="E169" i="1"/>
  <c r="E301" i="1"/>
  <c r="E369" i="1"/>
  <c r="E205" i="1"/>
  <c r="E259" i="1"/>
  <c r="E52" i="1"/>
  <c r="E81" i="1"/>
  <c r="E190" i="1"/>
  <c r="E245" i="1"/>
  <c r="E25" i="1"/>
  <c r="E32" i="1"/>
  <c r="E60" i="1"/>
  <c r="E94" i="1"/>
  <c r="E108" i="1"/>
  <c r="E207" i="1"/>
  <c r="E239" i="1"/>
  <c r="E267" i="1"/>
  <c r="E137" i="1"/>
  <c r="E46" i="1"/>
  <c r="E116" i="1"/>
  <c r="E123" i="1"/>
  <c r="E150" i="1"/>
  <c r="E157" i="1"/>
  <c r="E164" i="1"/>
  <c r="E177" i="1"/>
  <c r="E184" i="1"/>
  <c r="E231" i="1"/>
  <c r="E275" i="1"/>
  <c r="E385" i="1"/>
  <c r="E213" i="1"/>
  <c r="E288" i="1"/>
  <c r="E481" i="1"/>
  <c r="E24" i="1"/>
  <c r="E31" i="1"/>
  <c r="E332" i="1"/>
  <c r="E18" i="1"/>
  <c r="E4" i="1"/>
  <c r="E40" i="1"/>
  <c r="E47" i="1"/>
  <c r="E124" i="1"/>
  <c r="E158" i="1"/>
  <c r="E192" i="1"/>
  <c r="E200" i="1"/>
  <c r="E232" i="1"/>
  <c r="E394" i="1"/>
  <c r="E522" i="1"/>
  <c r="E672" i="1"/>
  <c r="E688" i="1"/>
  <c r="E613" i="1"/>
  <c r="E95" i="1"/>
  <c r="E98" i="1"/>
  <c r="E125" i="1"/>
  <c r="E140" i="1"/>
  <c r="E167" i="1"/>
  <c r="E178" i="1"/>
  <c r="E195" i="1"/>
  <c r="E201" i="1"/>
  <c r="E210" i="1"/>
  <c r="E218" i="1"/>
  <c r="E235" i="1"/>
  <c r="E248" i="1"/>
  <c r="E252" i="1"/>
  <c r="E271" i="1"/>
  <c r="E299" i="1"/>
  <c r="E328" i="1"/>
  <c r="E342" i="1"/>
  <c r="E367" i="1"/>
  <c r="E381" i="1"/>
  <c r="E426" i="1"/>
  <c r="E717" i="1"/>
  <c r="E674" i="1"/>
  <c r="E660" i="1"/>
  <c r="E653" i="1"/>
  <c r="E581" i="1"/>
  <c r="E549" i="1"/>
  <c r="E517" i="1"/>
  <c r="E485" i="1"/>
  <c r="E453" i="1"/>
  <c r="E421" i="1"/>
  <c r="E389" i="1"/>
  <c r="E700" i="1"/>
  <c r="E636" i="1"/>
  <c r="E708" i="1"/>
  <c r="E644" i="1"/>
  <c r="E716" i="1"/>
  <c r="E685" i="1"/>
  <c r="E645" i="1"/>
  <c r="E634" i="1"/>
  <c r="E626" i="1"/>
  <c r="E600" i="1"/>
  <c r="E594" i="1"/>
  <c r="E588" i="1"/>
  <c r="E568" i="1"/>
  <c r="E562" i="1"/>
  <c r="E556" i="1"/>
  <c r="E536" i="1"/>
  <c r="E530" i="1"/>
  <c r="E524" i="1"/>
  <c r="E504" i="1"/>
  <c r="E498" i="1"/>
  <c r="E492" i="1"/>
  <c r="E472" i="1"/>
  <c r="E466" i="1"/>
  <c r="E460" i="1"/>
  <c r="E440" i="1"/>
  <c r="E434" i="1"/>
  <c r="E428" i="1"/>
  <c r="E408" i="1"/>
  <c r="E402" i="1"/>
  <c r="E396" i="1"/>
  <c r="E360" i="1"/>
  <c r="E346" i="1"/>
  <c r="E339" i="1"/>
  <c r="E327" i="1"/>
  <c r="E692" i="1"/>
  <c r="E682" i="1"/>
  <c r="E677" i="1"/>
  <c r="E709" i="1"/>
  <c r="E698" i="1"/>
  <c r="E612" i="1"/>
  <c r="E608" i="1"/>
  <c r="E690" i="1"/>
  <c r="E676" i="1"/>
  <c r="E618" i="1"/>
  <c r="E609" i="1"/>
  <c r="E585" i="1"/>
  <c r="E553" i="1"/>
  <c r="E521" i="1"/>
  <c r="E489" i="1"/>
  <c r="E457" i="1"/>
  <c r="E425" i="1"/>
  <c r="E393" i="1"/>
  <c r="E377" i="1"/>
  <c r="E362" i="1"/>
  <c r="E330" i="1"/>
  <c r="E265" i="1"/>
  <c r="E706" i="1"/>
  <c r="E668" i="1"/>
  <c r="E642" i="1"/>
  <c r="E625" i="1"/>
  <c r="E596" i="1"/>
  <c r="E589" i="1"/>
  <c r="E564" i="1"/>
  <c r="E557" i="1"/>
  <c r="E532" i="1"/>
  <c r="E525" i="1"/>
  <c r="E500" i="1"/>
  <c r="E493" i="1"/>
  <c r="E468" i="1"/>
  <c r="E461" i="1"/>
  <c r="E436" i="1"/>
  <c r="E429" i="1"/>
  <c r="E404" i="1"/>
  <c r="E397" i="1"/>
  <c r="E354" i="1"/>
  <c r="E326" i="1"/>
  <c r="E312" i="1"/>
  <c r="E305" i="1"/>
  <c r="E298" i="1"/>
  <c r="E684" i="1"/>
  <c r="E659" i="1"/>
  <c r="E592" i="1"/>
  <c r="E560" i="1"/>
  <c r="E528" i="1"/>
  <c r="E496" i="1"/>
  <c r="E464" i="1"/>
  <c r="E432" i="1"/>
  <c r="E400" i="1"/>
  <c r="E295" i="1"/>
  <c r="E281" i="1"/>
  <c r="E274" i="1"/>
  <c r="E226" i="1"/>
  <c r="E223" i="1"/>
  <c r="E675" i="1"/>
  <c r="E624" i="1"/>
  <c r="E322" i="1"/>
  <c r="E257" i="1"/>
  <c r="E704" i="1"/>
  <c r="E640" i="1"/>
  <c r="E632" i="1"/>
  <c r="E628" i="1"/>
  <c r="E595" i="1"/>
  <c r="E574" i="1"/>
  <c r="E563" i="1"/>
  <c r="E542" i="1"/>
  <c r="E531" i="1"/>
  <c r="E510" i="1"/>
  <c r="E499" i="1"/>
  <c r="E478" i="1"/>
  <c r="E467" i="1"/>
  <c r="E446" i="1"/>
  <c r="E435" i="1"/>
  <c r="E414" i="1"/>
  <c r="E403" i="1"/>
  <c r="E382" i="1"/>
  <c r="E371" i="1"/>
  <c r="E325" i="1"/>
  <c r="E317" i="1"/>
  <c r="E311" i="1"/>
  <c r="E304" i="1"/>
  <c r="E297" i="1"/>
  <c r="E290" i="1"/>
  <c r="E253" i="1"/>
  <c r="E247" i="1"/>
  <c r="E215" i="1"/>
  <c r="E712" i="1"/>
  <c r="E691" i="1"/>
  <c r="E661" i="1"/>
  <c r="E648" i="1"/>
  <c r="E619" i="1"/>
  <c r="E602" i="1"/>
  <c r="E582" i="1"/>
  <c r="E570" i="1"/>
  <c r="E550" i="1"/>
  <c r="E538" i="1"/>
  <c r="E518" i="1"/>
  <c r="E506" i="1"/>
  <c r="E486" i="1"/>
  <c r="E474" i="1"/>
  <c r="E454" i="1"/>
  <c r="E442" i="1"/>
  <c r="E422" i="1"/>
  <c r="E410" i="1"/>
  <c r="E390" i="1"/>
  <c r="E378" i="1"/>
  <c r="E368" i="1"/>
  <c r="E363" i="1"/>
  <c r="E352" i="1"/>
  <c r="E335" i="1"/>
  <c r="E331" i="1"/>
  <c r="E287" i="1"/>
  <c r="E273" i="1"/>
  <c r="E266" i="1"/>
  <c r="E225" i="1"/>
  <c r="E193" i="1"/>
  <c r="E652" i="1"/>
  <c r="E597" i="1"/>
  <c r="E590" i="1"/>
  <c r="E565" i="1"/>
  <c r="E558" i="1"/>
  <c r="E533" i="1"/>
  <c r="E526" i="1"/>
  <c r="E501" i="1"/>
  <c r="E494" i="1"/>
  <c r="E469" i="1"/>
  <c r="E462" i="1"/>
  <c r="E437" i="1"/>
  <c r="E430" i="1"/>
  <c r="E405" i="1"/>
  <c r="E398" i="1"/>
  <c r="E347" i="1"/>
  <c r="E313" i="1"/>
  <c r="E249" i="1"/>
  <c r="E699" i="1"/>
  <c r="E635" i="1"/>
  <c r="E593" i="1"/>
  <c r="E561" i="1"/>
  <c r="E529" i="1"/>
  <c r="E497" i="1"/>
  <c r="E465" i="1"/>
  <c r="E433" i="1"/>
  <c r="E87" i="1"/>
  <c r="E90" i="1"/>
  <c r="E117" i="1"/>
  <c r="E143" i="1"/>
  <c r="E154" i="1"/>
  <c r="E165" i="1"/>
  <c r="E198" i="1"/>
  <c r="E204" i="1"/>
  <c r="E217" i="1"/>
  <c r="E221" i="1"/>
  <c r="E227" i="1"/>
  <c r="E233" i="1"/>
  <c r="E237" i="1"/>
  <c r="E242" i="1"/>
  <c r="E255" i="1"/>
  <c r="E264" i="1"/>
  <c r="E279" i="1"/>
  <c r="E355" i="1"/>
  <c r="E370" i="1"/>
  <c r="E409" i="1"/>
  <c r="E610" i="1"/>
  <c r="E53" i="1"/>
  <c r="E2" i="1"/>
  <c r="E50" i="1"/>
  <c r="E77" i="1"/>
  <c r="E111" i="1"/>
  <c r="E114" i="1"/>
  <c r="E151" i="1"/>
  <c r="E162" i="1"/>
  <c r="E173" i="1"/>
  <c r="E185" i="1"/>
  <c r="E189" i="1"/>
  <c r="E199" i="1"/>
  <c r="E251" i="1"/>
  <c r="E269" i="1"/>
  <c r="E280" i="1"/>
  <c r="E293" i="1"/>
  <c r="E303" i="1"/>
  <c r="E316" i="1"/>
  <c r="E361" i="1"/>
  <c r="E376" i="1"/>
  <c r="E449" i="1"/>
  <c r="E490" i="1"/>
  <c r="E616" i="1"/>
  <c r="E413" i="1"/>
  <c r="E441" i="1"/>
  <c r="E445" i="1"/>
  <c r="E473" i="1"/>
  <c r="E477" i="1"/>
  <c r="E505" i="1"/>
  <c r="E509" i="1"/>
  <c r="E537" i="1"/>
  <c r="E541" i="1"/>
  <c r="E569" i="1"/>
  <c r="E573" i="1"/>
  <c r="E601" i="1"/>
  <c r="E605" i="1"/>
  <c r="E627" i="1"/>
  <c r="E639" i="1"/>
  <c r="E643" i="1"/>
  <c r="E656" i="1"/>
  <c r="E664" i="1"/>
  <c r="E686" i="1"/>
  <c r="E694" i="1"/>
  <c r="E703" i="1"/>
  <c r="E707" i="1"/>
  <c r="E182" i="1"/>
  <c r="E196" i="1"/>
  <c r="E214" i="1"/>
  <c r="E228" i="1"/>
  <c r="E246" i="1"/>
  <c r="E276" i="1"/>
  <c r="E310" i="1"/>
  <c r="E321" i="1"/>
  <c r="E344" i="1"/>
  <c r="E359" i="1"/>
  <c r="E623" i="1"/>
  <c r="E665" i="1"/>
  <c r="E673" i="1"/>
  <c r="E270" i="1"/>
  <c r="E283" i="1"/>
  <c r="E300" i="1"/>
  <c r="E375" i="1"/>
  <c r="E386" i="1"/>
  <c r="E395" i="1"/>
  <c r="E418" i="1"/>
  <c r="E427" i="1"/>
  <c r="E450" i="1"/>
  <c r="E459" i="1"/>
  <c r="E482" i="1"/>
  <c r="E491" i="1"/>
  <c r="E514" i="1"/>
  <c r="E523" i="1"/>
  <c r="E546" i="1"/>
  <c r="E555" i="1"/>
  <c r="E578" i="1"/>
  <c r="E587" i="1"/>
  <c r="E606" i="1"/>
  <c r="E658" i="1"/>
  <c r="E666" i="1"/>
  <c r="E683" i="1"/>
  <c r="E695" i="1"/>
  <c r="E222" i="1"/>
  <c r="E236" i="1"/>
  <c r="E243" i="1"/>
  <c r="E294" i="1"/>
  <c r="E307" i="1"/>
  <c r="E336" i="1"/>
  <c r="E340" i="1"/>
  <c r="E348" i="1"/>
  <c r="E353" i="1"/>
  <c r="E406" i="1"/>
  <c r="E438" i="1"/>
  <c r="E470" i="1"/>
  <c r="E502" i="1"/>
  <c r="E534" i="1"/>
  <c r="E566" i="1"/>
  <c r="E598" i="1"/>
  <c r="E607" i="1"/>
  <c r="E678" i="1"/>
  <c r="E696" i="1"/>
  <c r="E260" i="1"/>
  <c r="E254" i="1"/>
  <c r="E284" i="1"/>
  <c r="E318" i="1"/>
  <c r="E364" i="1"/>
  <c r="E379" i="1"/>
  <c r="E411" i="1"/>
  <c r="E443" i="1"/>
  <c r="E475" i="1"/>
  <c r="E507" i="1"/>
  <c r="E539" i="1"/>
  <c r="E571" i="1"/>
  <c r="E603" i="1"/>
  <c r="E620" i="1"/>
  <c r="E633" i="1"/>
  <c r="E219" i="1"/>
  <c r="E230" i="1"/>
  <c r="E244" i="1"/>
  <c r="E278" i="1"/>
  <c r="E291" i="1"/>
  <c r="E308" i="1"/>
  <c r="E319" i="1"/>
  <c r="E337" i="1"/>
  <c r="E341" i="1"/>
  <c r="E372" i="1"/>
  <c r="E392" i="1"/>
  <c r="E407" i="1"/>
  <c r="E424" i="1"/>
  <c r="E439" i="1"/>
  <c r="E456" i="1"/>
  <c r="E471" i="1"/>
  <c r="E488" i="1"/>
  <c r="E503" i="1"/>
  <c r="E520" i="1"/>
  <c r="E535" i="1"/>
  <c r="E552" i="1"/>
  <c r="E567" i="1"/>
  <c r="E584" i="1"/>
  <c r="E599" i="1"/>
  <c r="E617" i="1"/>
  <c r="E629" i="1"/>
  <c r="E646" i="1"/>
  <c r="E679" i="1"/>
  <c r="E268" i="1"/>
  <c r="E302" i="1"/>
  <c r="E315" i="1"/>
  <c r="E365" i="1"/>
  <c r="E380" i="1"/>
  <c r="E384" i="1"/>
  <c r="E388" i="1"/>
  <c r="E412" i="1"/>
  <c r="E416" i="1"/>
  <c r="E420" i="1"/>
  <c r="E444" i="1"/>
  <c r="E448" i="1"/>
  <c r="E452" i="1"/>
  <c r="E476" i="1"/>
  <c r="E480" i="1"/>
  <c r="E484" i="1"/>
  <c r="E508" i="1"/>
  <c r="E512" i="1"/>
  <c r="E516" i="1"/>
  <c r="E540" i="1"/>
  <c r="E544" i="1"/>
  <c r="E548" i="1"/>
  <c r="E572" i="1"/>
  <c r="E576" i="1"/>
  <c r="E580" i="1"/>
  <c r="E604" i="1"/>
  <c r="E621" i="1"/>
  <c r="E638" i="1"/>
  <c r="E680" i="1"/>
  <c r="E693" i="1"/>
  <c r="E702" i="1"/>
  <c r="E720" i="1"/>
  <c r="E188" i="1"/>
  <c r="E206" i="1"/>
  <c r="E220" i="1"/>
  <c r="E238" i="1"/>
  <c r="E262" i="1"/>
  <c r="E292" i="1"/>
  <c r="E350" i="1"/>
  <c r="E366" i="1"/>
  <c r="E622" i="1"/>
  <c r="E647" i="1"/>
  <c r="E681" i="1"/>
  <c r="E357" i="1"/>
  <c r="E631" i="1"/>
  <c r="E651" i="1"/>
  <c r="E655" i="1"/>
  <c r="E701" i="1"/>
  <c r="E713" i="1"/>
  <c r="E714" i="1"/>
  <c r="E718" i="1"/>
  <c r="E710" i="1"/>
  <c r="E715" i="1"/>
  <c r="E719" i="1"/>
  <c r="E711" i="1"/>
  <c r="E349" i="1"/>
  <c r="E383" i="1"/>
  <c r="E387" i="1"/>
  <c r="E415" i="1"/>
  <c r="E419" i="1"/>
  <c r="E447" i="1"/>
  <c r="E451" i="1"/>
  <c r="E479" i="1"/>
  <c r="E483" i="1"/>
  <c r="E511" i="1"/>
  <c r="E515" i="1"/>
  <c r="E543" i="1"/>
  <c r="E547" i="1"/>
  <c r="E575" i="1"/>
  <c r="E579" i="1"/>
  <c r="E611" i="1"/>
  <c r="E637" i="1"/>
  <c r="E649" i="1"/>
  <c r="E689" i="1"/>
  <c r="E324" i="1"/>
  <c r="E333" i="1"/>
  <c r="E343" i="1"/>
  <c r="E356" i="1"/>
  <c r="E373" i="1"/>
  <c r="E391" i="1"/>
  <c r="E399" i="1"/>
  <c r="E423" i="1"/>
  <c r="E431" i="1"/>
  <c r="E455" i="1"/>
  <c r="E463" i="1"/>
  <c r="E487" i="1"/>
  <c r="E495" i="1"/>
  <c r="E519" i="1"/>
  <c r="E527" i="1"/>
  <c r="E551" i="1"/>
  <c r="E559" i="1"/>
  <c r="E583" i="1"/>
  <c r="E591" i="1"/>
  <c r="E615" i="1"/>
  <c r="E650" i="1"/>
  <c r="E654" i="1"/>
  <c r="E662" i="1"/>
  <c r="E667" i="1"/>
  <c r="E641" i="1"/>
  <c r="E671" i="1"/>
  <c r="E705" i="1"/>
  <c r="E663" i="1"/>
  <c r="E697" i="1"/>
  <c r="E614" i="1"/>
  <c r="E630" i="1"/>
  <c r="E657" i="1"/>
  <c r="E670" i="1"/>
  <c r="E687" i="1"/>
  <c r="E721" i="1"/>
  <c r="X68" i="2"/>
  <c r="Y68" i="2"/>
  <c r="W68" i="2"/>
  <c r="R682" i="2"/>
  <c r="X67" i="2"/>
  <c r="Y67" i="2"/>
  <c r="W67" i="2"/>
  <c r="R561" i="2"/>
  <c r="X66" i="2"/>
  <c r="Y66" i="2"/>
  <c r="W66" i="2"/>
  <c r="W65" i="2"/>
  <c r="R441" i="2"/>
  <c r="X65" i="2"/>
  <c r="Z65" i="2" s="1"/>
  <c r="Y65" i="2"/>
  <c r="R322" i="2"/>
  <c r="X64" i="2"/>
  <c r="Y64" i="2"/>
  <c r="W64" i="2"/>
  <c r="R202" i="2"/>
  <c r="X63" i="2"/>
  <c r="Y63" i="2"/>
  <c r="W63" i="2"/>
  <c r="R82" i="2"/>
  <c r="Y10" i="2"/>
  <c r="Y11" i="2"/>
  <c r="Y12" i="2"/>
  <c r="Y13" i="2"/>
  <c r="Y14" i="2"/>
  <c r="X11" i="2"/>
  <c r="X12" i="2"/>
  <c r="X13" i="2"/>
  <c r="X14" i="2"/>
  <c r="X10" i="2"/>
  <c r="Y9" i="2"/>
  <c r="X9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8" i="2"/>
  <c r="Q27" i="2"/>
  <c r="Q621" i="2"/>
  <c r="Q501" i="2"/>
  <c r="Q381" i="2"/>
  <c r="Q261" i="2"/>
  <c r="Z67" i="2" l="1"/>
  <c r="Z63" i="2"/>
  <c r="Y72" i="2"/>
  <c r="W71" i="2"/>
  <c r="X17" i="2"/>
  <c r="Y16" i="2"/>
  <c r="X18" i="2" s="1"/>
  <c r="X16" i="2"/>
  <c r="Y17" i="2"/>
  <c r="Z17" i="2" s="1"/>
  <c r="Y71" i="2"/>
  <c r="Y74" i="2" s="1"/>
  <c r="Z68" i="2"/>
  <c r="X71" i="2"/>
  <c r="X72" i="2"/>
  <c r="W72" i="2"/>
  <c r="Z66" i="2"/>
  <c r="Z64" i="2"/>
  <c r="X19" i="2" l="1"/>
  <c r="Z72" i="2"/>
  <c r="Y75" i="2" s="1"/>
  <c r="Q141" i="2"/>
  <c r="Q20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6" i="2"/>
  <c r="A677" i="2"/>
  <c r="A678" i="2"/>
  <c r="A679" i="2"/>
  <c r="A680" i="2"/>
  <c r="A681" i="2"/>
  <c r="E681" i="2" s="1"/>
  <c r="A682" i="2"/>
  <c r="E682" i="2" s="1"/>
  <c r="A683" i="2"/>
  <c r="E683" i="2" s="1"/>
  <c r="A684" i="2"/>
  <c r="E684" i="2" s="1"/>
  <c r="A685" i="2"/>
  <c r="E685" i="2" s="1"/>
  <c r="A686" i="2"/>
  <c r="E686" i="2" s="1"/>
  <c r="A687" i="2"/>
  <c r="E687" i="2" s="1"/>
  <c r="A688" i="2"/>
  <c r="E688" i="2" s="1"/>
  <c r="A689" i="2"/>
  <c r="E689" i="2" s="1"/>
  <c r="A690" i="2"/>
  <c r="E690" i="2" s="1"/>
  <c r="A691" i="2"/>
  <c r="E691" i="2" s="1"/>
  <c r="A692" i="2"/>
  <c r="E692" i="2" s="1"/>
  <c r="A693" i="2"/>
  <c r="E693" i="2" s="1"/>
  <c r="A694" i="2"/>
  <c r="E694" i="2" s="1"/>
  <c r="A695" i="2"/>
  <c r="E695" i="2" s="1"/>
  <c r="A696" i="2"/>
  <c r="E696" i="2" s="1"/>
  <c r="A697" i="2"/>
  <c r="E697" i="2" s="1"/>
  <c r="A698" i="2"/>
  <c r="E698" i="2" s="1"/>
  <c r="A699" i="2"/>
  <c r="E699" i="2" s="1"/>
  <c r="A700" i="2"/>
  <c r="E700" i="2" s="1"/>
  <c r="A701" i="2"/>
  <c r="E701" i="2" s="1"/>
  <c r="A702" i="2"/>
  <c r="E702" i="2" s="1"/>
  <c r="A703" i="2"/>
  <c r="E703" i="2" s="1"/>
  <c r="A704" i="2"/>
  <c r="E704" i="2" s="1"/>
  <c r="A705" i="2"/>
  <c r="E705" i="2" s="1"/>
  <c r="A706" i="2"/>
  <c r="E706" i="2" s="1"/>
  <c r="A707" i="2"/>
  <c r="E707" i="2" s="1"/>
  <c r="A708" i="2"/>
  <c r="E708" i="2" s="1"/>
  <c r="A709" i="2"/>
  <c r="E709" i="2" s="1"/>
  <c r="A710" i="2"/>
  <c r="E710" i="2" s="1"/>
  <c r="A711" i="2"/>
  <c r="E711" i="2" s="1"/>
  <c r="A712" i="2"/>
  <c r="E712" i="2" s="1"/>
  <c r="A713" i="2"/>
  <c r="E713" i="2" s="1"/>
  <c r="A714" i="2"/>
  <c r="E714" i="2" s="1"/>
  <c r="A715" i="2"/>
  <c r="E715" i="2" s="1"/>
  <c r="A716" i="2"/>
  <c r="E716" i="2" s="1"/>
  <c r="A717" i="2"/>
  <c r="E717" i="2" s="1"/>
  <c r="A718" i="2"/>
  <c r="E718" i="2" s="1"/>
  <c r="A719" i="2"/>
  <c r="E719" i="2" s="1"/>
  <c r="A720" i="2"/>
  <c r="E720" i="2" s="1"/>
  <c r="A721" i="2"/>
  <c r="A662" i="2"/>
  <c r="A602" i="2"/>
  <c r="F602" i="2" s="1"/>
  <c r="A603" i="2"/>
  <c r="F603" i="2" s="1"/>
  <c r="A604" i="2"/>
  <c r="F604" i="2" s="1"/>
  <c r="A605" i="2"/>
  <c r="F605" i="2" s="1"/>
  <c r="A606" i="2"/>
  <c r="F606" i="2" s="1"/>
  <c r="A607" i="2"/>
  <c r="F607" i="2" s="1"/>
  <c r="A608" i="2"/>
  <c r="F608" i="2" s="1"/>
  <c r="A609" i="2"/>
  <c r="F609" i="2" s="1"/>
  <c r="A610" i="2"/>
  <c r="F610" i="2" s="1"/>
  <c r="A611" i="2"/>
  <c r="F611" i="2" s="1"/>
  <c r="A612" i="2"/>
  <c r="F612" i="2" s="1"/>
  <c r="A613" i="2"/>
  <c r="F613" i="2" s="1"/>
  <c r="A614" i="2"/>
  <c r="F614" i="2" s="1"/>
  <c r="A615" i="2"/>
  <c r="F615" i="2" s="1"/>
  <c r="A616" i="2"/>
  <c r="F616" i="2" s="1"/>
  <c r="A617" i="2"/>
  <c r="F617" i="2" s="1"/>
  <c r="A618" i="2"/>
  <c r="F618" i="2" s="1"/>
  <c r="A619" i="2"/>
  <c r="F619" i="2" s="1"/>
  <c r="A620" i="2"/>
  <c r="F620" i="2" s="1"/>
  <c r="A621" i="2"/>
  <c r="F621" i="2" s="1"/>
  <c r="A622" i="2"/>
  <c r="F622" i="2" s="1"/>
  <c r="A623" i="2"/>
  <c r="F623" i="2" s="1"/>
  <c r="A624" i="2"/>
  <c r="F624" i="2" s="1"/>
  <c r="A625" i="2"/>
  <c r="F625" i="2" s="1"/>
  <c r="A626" i="2"/>
  <c r="F626" i="2" s="1"/>
  <c r="A627" i="2"/>
  <c r="F627" i="2" s="1"/>
  <c r="A628" i="2"/>
  <c r="F628" i="2" s="1"/>
  <c r="A629" i="2"/>
  <c r="F629" i="2" s="1"/>
  <c r="A630" i="2"/>
  <c r="F630" i="2" s="1"/>
  <c r="A631" i="2"/>
  <c r="F631" i="2" s="1"/>
  <c r="A632" i="2"/>
  <c r="F632" i="2" s="1"/>
  <c r="A633" i="2"/>
  <c r="F633" i="2" s="1"/>
  <c r="A634" i="2"/>
  <c r="F634" i="2" s="1"/>
  <c r="A635" i="2"/>
  <c r="F635" i="2" s="1"/>
  <c r="A636" i="2"/>
  <c r="F636" i="2" s="1"/>
  <c r="A637" i="2"/>
  <c r="F637" i="2" s="1"/>
  <c r="A638" i="2"/>
  <c r="F638" i="2" s="1"/>
  <c r="A639" i="2"/>
  <c r="F639" i="2" s="1"/>
  <c r="A640" i="2"/>
  <c r="F640" i="2" s="1"/>
  <c r="A641" i="2"/>
  <c r="F641" i="2" s="1"/>
  <c r="A642" i="2"/>
  <c r="F642" i="2" s="1"/>
  <c r="A643" i="2"/>
  <c r="F643" i="2" s="1"/>
  <c r="A644" i="2"/>
  <c r="F644" i="2" s="1"/>
  <c r="A645" i="2"/>
  <c r="F645" i="2" s="1"/>
  <c r="A646" i="2"/>
  <c r="F646" i="2" s="1"/>
  <c r="A647" i="2"/>
  <c r="F647" i="2" s="1"/>
  <c r="A648" i="2"/>
  <c r="F648" i="2" s="1"/>
  <c r="A649" i="2"/>
  <c r="F649" i="2" s="1"/>
  <c r="A650" i="2"/>
  <c r="F650" i="2" s="1"/>
  <c r="A651" i="2"/>
  <c r="F651" i="2" s="1"/>
  <c r="A652" i="2"/>
  <c r="F652" i="2" s="1"/>
  <c r="A653" i="2"/>
  <c r="F653" i="2" s="1"/>
  <c r="A654" i="2"/>
  <c r="F654" i="2" s="1"/>
  <c r="A655" i="2"/>
  <c r="F655" i="2" s="1"/>
  <c r="A656" i="2"/>
  <c r="F656" i="2" s="1"/>
  <c r="A657" i="2"/>
  <c r="F657" i="2" s="1"/>
  <c r="A658" i="2"/>
  <c r="F658" i="2" s="1"/>
  <c r="A659" i="2"/>
  <c r="F659" i="2" s="1"/>
  <c r="A660" i="2"/>
  <c r="F660" i="2" s="1"/>
  <c r="A661" i="2"/>
  <c r="A601" i="2"/>
  <c r="F601" i="2" s="1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E562" i="2" s="1"/>
  <c r="A563" i="2"/>
  <c r="E563" i="2" s="1"/>
  <c r="A564" i="2"/>
  <c r="E564" i="2" s="1"/>
  <c r="A565" i="2"/>
  <c r="E565" i="2" s="1"/>
  <c r="A566" i="2"/>
  <c r="E566" i="2" s="1"/>
  <c r="A567" i="2"/>
  <c r="E567" i="2" s="1"/>
  <c r="A568" i="2"/>
  <c r="E568" i="2" s="1"/>
  <c r="A569" i="2"/>
  <c r="E569" i="2" s="1"/>
  <c r="A570" i="2"/>
  <c r="E570" i="2" s="1"/>
  <c r="A571" i="2"/>
  <c r="E571" i="2" s="1"/>
  <c r="A572" i="2"/>
  <c r="E572" i="2" s="1"/>
  <c r="A573" i="2"/>
  <c r="E573" i="2" s="1"/>
  <c r="A574" i="2"/>
  <c r="E574" i="2" s="1"/>
  <c r="A575" i="2"/>
  <c r="E575" i="2" s="1"/>
  <c r="A576" i="2"/>
  <c r="E576" i="2" s="1"/>
  <c r="A577" i="2"/>
  <c r="E577" i="2" s="1"/>
  <c r="A578" i="2"/>
  <c r="E578" i="2" s="1"/>
  <c r="A579" i="2"/>
  <c r="E579" i="2" s="1"/>
  <c r="A580" i="2"/>
  <c r="E580" i="2" s="1"/>
  <c r="A581" i="2"/>
  <c r="E581" i="2" s="1"/>
  <c r="A582" i="2"/>
  <c r="E582" i="2" s="1"/>
  <c r="A583" i="2"/>
  <c r="E583" i="2" s="1"/>
  <c r="A584" i="2"/>
  <c r="E584" i="2" s="1"/>
  <c r="A585" i="2"/>
  <c r="E585" i="2" s="1"/>
  <c r="A586" i="2"/>
  <c r="E586" i="2" s="1"/>
  <c r="A587" i="2"/>
  <c r="E587" i="2" s="1"/>
  <c r="A588" i="2"/>
  <c r="E588" i="2" s="1"/>
  <c r="A589" i="2"/>
  <c r="E589" i="2" s="1"/>
  <c r="A590" i="2"/>
  <c r="E590" i="2" s="1"/>
  <c r="A591" i="2"/>
  <c r="E591" i="2" s="1"/>
  <c r="A592" i="2"/>
  <c r="E592" i="2" s="1"/>
  <c r="A593" i="2"/>
  <c r="E593" i="2" s="1"/>
  <c r="A594" i="2"/>
  <c r="E594" i="2" s="1"/>
  <c r="A595" i="2"/>
  <c r="E595" i="2" s="1"/>
  <c r="A596" i="2"/>
  <c r="E596" i="2" s="1"/>
  <c r="A597" i="2"/>
  <c r="E597" i="2" s="1"/>
  <c r="A598" i="2"/>
  <c r="E598" i="2" s="1"/>
  <c r="A599" i="2"/>
  <c r="E599" i="2" s="1"/>
  <c r="A600" i="2"/>
  <c r="A541" i="2"/>
  <c r="A482" i="2"/>
  <c r="F482" i="2" s="1"/>
  <c r="A483" i="2"/>
  <c r="F483" i="2" s="1"/>
  <c r="A484" i="2"/>
  <c r="F484" i="2" s="1"/>
  <c r="A485" i="2"/>
  <c r="F485" i="2" s="1"/>
  <c r="A486" i="2"/>
  <c r="F486" i="2" s="1"/>
  <c r="A487" i="2"/>
  <c r="F487" i="2" s="1"/>
  <c r="A488" i="2"/>
  <c r="F488" i="2" s="1"/>
  <c r="A489" i="2"/>
  <c r="F489" i="2" s="1"/>
  <c r="A490" i="2"/>
  <c r="F490" i="2" s="1"/>
  <c r="A491" i="2"/>
  <c r="F491" i="2" s="1"/>
  <c r="A492" i="2"/>
  <c r="F492" i="2" s="1"/>
  <c r="A493" i="2"/>
  <c r="F493" i="2" s="1"/>
  <c r="A494" i="2"/>
  <c r="F494" i="2" s="1"/>
  <c r="A495" i="2"/>
  <c r="F495" i="2" s="1"/>
  <c r="A496" i="2"/>
  <c r="F496" i="2" s="1"/>
  <c r="A497" i="2"/>
  <c r="F497" i="2" s="1"/>
  <c r="A498" i="2"/>
  <c r="F498" i="2" s="1"/>
  <c r="A499" i="2"/>
  <c r="F499" i="2" s="1"/>
  <c r="A500" i="2"/>
  <c r="F500" i="2" s="1"/>
  <c r="A501" i="2"/>
  <c r="F501" i="2" s="1"/>
  <c r="A502" i="2"/>
  <c r="F502" i="2" s="1"/>
  <c r="A503" i="2"/>
  <c r="F503" i="2" s="1"/>
  <c r="A504" i="2"/>
  <c r="F504" i="2" s="1"/>
  <c r="A505" i="2"/>
  <c r="F505" i="2" s="1"/>
  <c r="A506" i="2"/>
  <c r="F506" i="2" s="1"/>
  <c r="A507" i="2"/>
  <c r="F507" i="2" s="1"/>
  <c r="A508" i="2"/>
  <c r="F508" i="2" s="1"/>
  <c r="A509" i="2"/>
  <c r="F509" i="2" s="1"/>
  <c r="A510" i="2"/>
  <c r="F510" i="2" s="1"/>
  <c r="A511" i="2"/>
  <c r="F511" i="2" s="1"/>
  <c r="A512" i="2"/>
  <c r="F512" i="2" s="1"/>
  <c r="A513" i="2"/>
  <c r="F513" i="2" s="1"/>
  <c r="A514" i="2"/>
  <c r="F514" i="2" s="1"/>
  <c r="A515" i="2"/>
  <c r="F515" i="2" s="1"/>
  <c r="A516" i="2"/>
  <c r="F516" i="2" s="1"/>
  <c r="A517" i="2"/>
  <c r="F517" i="2" s="1"/>
  <c r="A518" i="2"/>
  <c r="F518" i="2" s="1"/>
  <c r="A519" i="2"/>
  <c r="F519" i="2" s="1"/>
  <c r="A520" i="2"/>
  <c r="F520" i="2" s="1"/>
  <c r="A521" i="2"/>
  <c r="F521" i="2" s="1"/>
  <c r="A522" i="2"/>
  <c r="F522" i="2" s="1"/>
  <c r="A523" i="2"/>
  <c r="F523" i="2" s="1"/>
  <c r="A524" i="2"/>
  <c r="F524" i="2" s="1"/>
  <c r="A525" i="2"/>
  <c r="F525" i="2" s="1"/>
  <c r="A526" i="2"/>
  <c r="F526" i="2" s="1"/>
  <c r="A527" i="2"/>
  <c r="F527" i="2" s="1"/>
  <c r="A528" i="2"/>
  <c r="F528" i="2" s="1"/>
  <c r="A529" i="2"/>
  <c r="F529" i="2" s="1"/>
  <c r="A530" i="2"/>
  <c r="F530" i="2" s="1"/>
  <c r="A531" i="2"/>
  <c r="F531" i="2" s="1"/>
  <c r="A532" i="2"/>
  <c r="F532" i="2" s="1"/>
  <c r="A533" i="2"/>
  <c r="F533" i="2" s="1"/>
  <c r="A534" i="2"/>
  <c r="F534" i="2" s="1"/>
  <c r="A535" i="2"/>
  <c r="F535" i="2" s="1"/>
  <c r="A536" i="2"/>
  <c r="F536" i="2" s="1"/>
  <c r="A537" i="2"/>
  <c r="F537" i="2" s="1"/>
  <c r="A538" i="2"/>
  <c r="F538" i="2" s="1"/>
  <c r="A539" i="2"/>
  <c r="F539" i="2" s="1"/>
  <c r="A540" i="2"/>
  <c r="F540" i="2" s="1"/>
  <c r="A481" i="2"/>
  <c r="F481" i="2" s="1"/>
  <c r="A421" i="2"/>
  <c r="F421" i="2" s="1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E436" i="2" s="1"/>
  <c r="A437" i="2"/>
  <c r="E437" i="2" s="1"/>
  <c r="A438" i="2"/>
  <c r="E438" i="2" s="1"/>
  <c r="A439" i="2"/>
  <c r="E439" i="2" s="1"/>
  <c r="A440" i="2"/>
  <c r="E440" i="2" s="1"/>
  <c r="A441" i="2"/>
  <c r="E441" i="2" s="1"/>
  <c r="A442" i="2"/>
  <c r="E442" i="2" s="1"/>
  <c r="A443" i="2"/>
  <c r="E443" i="2" s="1"/>
  <c r="A444" i="2"/>
  <c r="E444" i="2" s="1"/>
  <c r="A445" i="2"/>
  <c r="E445" i="2" s="1"/>
  <c r="A446" i="2"/>
  <c r="E446" i="2" s="1"/>
  <c r="A447" i="2"/>
  <c r="E447" i="2" s="1"/>
  <c r="A448" i="2"/>
  <c r="E448" i="2" s="1"/>
  <c r="A449" i="2"/>
  <c r="E449" i="2" s="1"/>
  <c r="A450" i="2"/>
  <c r="E450" i="2" s="1"/>
  <c r="A451" i="2"/>
  <c r="E451" i="2" s="1"/>
  <c r="A452" i="2"/>
  <c r="E452" i="2" s="1"/>
  <c r="A453" i="2"/>
  <c r="E453" i="2" s="1"/>
  <c r="A454" i="2"/>
  <c r="E454" i="2" s="1"/>
  <c r="A455" i="2"/>
  <c r="E455" i="2" s="1"/>
  <c r="A456" i="2"/>
  <c r="E456" i="2" s="1"/>
  <c r="A457" i="2"/>
  <c r="E457" i="2" s="1"/>
  <c r="A458" i="2"/>
  <c r="E458" i="2" s="1"/>
  <c r="A459" i="2"/>
  <c r="E459" i="2" s="1"/>
  <c r="A460" i="2"/>
  <c r="E460" i="2" s="1"/>
  <c r="A461" i="2"/>
  <c r="E461" i="2" s="1"/>
  <c r="A462" i="2"/>
  <c r="E462" i="2" s="1"/>
  <c r="A463" i="2"/>
  <c r="E463" i="2" s="1"/>
  <c r="A464" i="2"/>
  <c r="E464" i="2" s="1"/>
  <c r="A465" i="2"/>
  <c r="E465" i="2" s="1"/>
  <c r="A466" i="2"/>
  <c r="E466" i="2" s="1"/>
  <c r="A467" i="2"/>
  <c r="E467" i="2" s="1"/>
  <c r="A468" i="2"/>
  <c r="E468" i="2" s="1"/>
  <c r="A469" i="2"/>
  <c r="E469" i="2" s="1"/>
  <c r="A470" i="2"/>
  <c r="E470" i="2" s="1"/>
  <c r="A471" i="2"/>
  <c r="E471" i="2" s="1"/>
  <c r="A472" i="2"/>
  <c r="E472" i="2" s="1"/>
  <c r="A473" i="2"/>
  <c r="E473" i="2" s="1"/>
  <c r="A474" i="2"/>
  <c r="E474" i="2" s="1"/>
  <c r="A475" i="2"/>
  <c r="E475" i="2" s="1"/>
  <c r="A476" i="2"/>
  <c r="E476" i="2" s="1"/>
  <c r="A477" i="2"/>
  <c r="E477" i="2" s="1"/>
  <c r="A478" i="2"/>
  <c r="E478" i="2" s="1"/>
  <c r="A479" i="2"/>
  <c r="E479" i="2" s="1"/>
  <c r="A480" i="2"/>
  <c r="E480" i="2" s="1"/>
  <c r="A362" i="2"/>
  <c r="F362" i="2" s="1"/>
  <c r="A363" i="2"/>
  <c r="F363" i="2" s="1"/>
  <c r="A364" i="2"/>
  <c r="F364" i="2" s="1"/>
  <c r="A365" i="2"/>
  <c r="F365" i="2" s="1"/>
  <c r="A366" i="2"/>
  <c r="F366" i="2" s="1"/>
  <c r="A367" i="2"/>
  <c r="F367" i="2" s="1"/>
  <c r="A368" i="2"/>
  <c r="F368" i="2" s="1"/>
  <c r="A369" i="2"/>
  <c r="F369" i="2" s="1"/>
  <c r="A370" i="2"/>
  <c r="F370" i="2" s="1"/>
  <c r="A371" i="2"/>
  <c r="F371" i="2" s="1"/>
  <c r="A372" i="2"/>
  <c r="F372" i="2" s="1"/>
  <c r="A373" i="2"/>
  <c r="F373" i="2" s="1"/>
  <c r="A374" i="2"/>
  <c r="F374" i="2" s="1"/>
  <c r="A375" i="2"/>
  <c r="F375" i="2" s="1"/>
  <c r="A376" i="2"/>
  <c r="F376" i="2" s="1"/>
  <c r="A377" i="2"/>
  <c r="F377" i="2" s="1"/>
  <c r="A378" i="2"/>
  <c r="F378" i="2" s="1"/>
  <c r="A379" i="2"/>
  <c r="F379" i="2" s="1"/>
  <c r="A380" i="2"/>
  <c r="F380" i="2" s="1"/>
  <c r="A381" i="2"/>
  <c r="F381" i="2" s="1"/>
  <c r="A382" i="2"/>
  <c r="F382" i="2" s="1"/>
  <c r="A383" i="2"/>
  <c r="F383" i="2" s="1"/>
  <c r="A384" i="2"/>
  <c r="F384" i="2" s="1"/>
  <c r="A385" i="2"/>
  <c r="F385" i="2" s="1"/>
  <c r="A386" i="2"/>
  <c r="F386" i="2" s="1"/>
  <c r="A387" i="2"/>
  <c r="F387" i="2" s="1"/>
  <c r="A388" i="2"/>
  <c r="F388" i="2" s="1"/>
  <c r="A389" i="2"/>
  <c r="F389" i="2" s="1"/>
  <c r="A390" i="2"/>
  <c r="F390" i="2" s="1"/>
  <c r="A391" i="2"/>
  <c r="F391" i="2" s="1"/>
  <c r="A392" i="2"/>
  <c r="F392" i="2" s="1"/>
  <c r="A393" i="2"/>
  <c r="F393" i="2" s="1"/>
  <c r="A394" i="2"/>
  <c r="F394" i="2" s="1"/>
  <c r="A395" i="2"/>
  <c r="F395" i="2" s="1"/>
  <c r="A396" i="2"/>
  <c r="F396" i="2" s="1"/>
  <c r="A397" i="2"/>
  <c r="F397" i="2" s="1"/>
  <c r="A398" i="2"/>
  <c r="F398" i="2" s="1"/>
  <c r="A399" i="2"/>
  <c r="F399" i="2" s="1"/>
  <c r="A400" i="2"/>
  <c r="F400" i="2" s="1"/>
  <c r="A401" i="2"/>
  <c r="F401" i="2" s="1"/>
  <c r="A402" i="2"/>
  <c r="F402" i="2" s="1"/>
  <c r="A403" i="2"/>
  <c r="F403" i="2" s="1"/>
  <c r="A404" i="2"/>
  <c r="F404" i="2" s="1"/>
  <c r="A405" i="2"/>
  <c r="F405" i="2" s="1"/>
  <c r="A406" i="2"/>
  <c r="F406" i="2" s="1"/>
  <c r="A407" i="2"/>
  <c r="F407" i="2" s="1"/>
  <c r="A408" i="2"/>
  <c r="F408" i="2" s="1"/>
  <c r="A409" i="2"/>
  <c r="F409" i="2" s="1"/>
  <c r="A410" i="2"/>
  <c r="F410" i="2" s="1"/>
  <c r="A411" i="2"/>
  <c r="F411" i="2" s="1"/>
  <c r="A412" i="2"/>
  <c r="F412" i="2" s="1"/>
  <c r="A413" i="2"/>
  <c r="F413" i="2" s="1"/>
  <c r="A414" i="2"/>
  <c r="F414" i="2" s="1"/>
  <c r="A415" i="2"/>
  <c r="F415" i="2" s="1"/>
  <c r="A416" i="2"/>
  <c r="F416" i="2" s="1"/>
  <c r="A417" i="2"/>
  <c r="F417" i="2" s="1"/>
  <c r="A418" i="2"/>
  <c r="F418" i="2" s="1"/>
  <c r="A419" i="2"/>
  <c r="F419" i="2" s="1"/>
  <c r="A420" i="2"/>
  <c r="F420" i="2" s="1"/>
  <c r="A361" i="2"/>
  <c r="F361" i="2" s="1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E322" i="2" s="1"/>
  <c r="A323" i="2"/>
  <c r="E323" i="2" s="1"/>
  <c r="A324" i="2"/>
  <c r="E324" i="2" s="1"/>
  <c r="A325" i="2"/>
  <c r="E325" i="2" s="1"/>
  <c r="A326" i="2"/>
  <c r="E326" i="2" s="1"/>
  <c r="A327" i="2"/>
  <c r="E327" i="2" s="1"/>
  <c r="A328" i="2"/>
  <c r="E328" i="2" s="1"/>
  <c r="A329" i="2"/>
  <c r="E329" i="2" s="1"/>
  <c r="A330" i="2"/>
  <c r="E330" i="2" s="1"/>
  <c r="A331" i="2"/>
  <c r="E331" i="2" s="1"/>
  <c r="A332" i="2"/>
  <c r="E332" i="2" s="1"/>
  <c r="A333" i="2"/>
  <c r="E333" i="2" s="1"/>
  <c r="A334" i="2"/>
  <c r="E334" i="2" s="1"/>
  <c r="A335" i="2"/>
  <c r="E335" i="2" s="1"/>
  <c r="A336" i="2"/>
  <c r="E336" i="2" s="1"/>
  <c r="A337" i="2"/>
  <c r="E337" i="2" s="1"/>
  <c r="A338" i="2"/>
  <c r="E338" i="2" s="1"/>
  <c r="A339" i="2"/>
  <c r="E339" i="2" s="1"/>
  <c r="A340" i="2"/>
  <c r="E340" i="2" s="1"/>
  <c r="A341" i="2"/>
  <c r="E341" i="2" s="1"/>
  <c r="A342" i="2"/>
  <c r="E342" i="2" s="1"/>
  <c r="A343" i="2"/>
  <c r="E343" i="2" s="1"/>
  <c r="A344" i="2"/>
  <c r="E344" i="2" s="1"/>
  <c r="A345" i="2"/>
  <c r="E345" i="2" s="1"/>
  <c r="A346" i="2"/>
  <c r="E346" i="2" s="1"/>
  <c r="A347" i="2"/>
  <c r="E347" i="2" s="1"/>
  <c r="A348" i="2"/>
  <c r="E348" i="2" s="1"/>
  <c r="A349" i="2"/>
  <c r="E349" i="2" s="1"/>
  <c r="A350" i="2"/>
  <c r="E350" i="2" s="1"/>
  <c r="A351" i="2"/>
  <c r="E351" i="2" s="1"/>
  <c r="A352" i="2"/>
  <c r="E352" i="2" s="1"/>
  <c r="A353" i="2"/>
  <c r="E353" i="2" s="1"/>
  <c r="A354" i="2"/>
  <c r="E354" i="2" s="1"/>
  <c r="A355" i="2"/>
  <c r="E355" i="2" s="1"/>
  <c r="A356" i="2"/>
  <c r="E356" i="2" s="1"/>
  <c r="A357" i="2"/>
  <c r="E357" i="2" s="1"/>
  <c r="A358" i="2"/>
  <c r="E358" i="2" s="1"/>
  <c r="A359" i="2"/>
  <c r="E359" i="2" s="1"/>
  <c r="A360" i="2"/>
  <c r="A302" i="2"/>
  <c r="A242" i="2"/>
  <c r="F242" i="2" s="1"/>
  <c r="A243" i="2"/>
  <c r="F243" i="2" s="1"/>
  <c r="A244" i="2"/>
  <c r="F244" i="2" s="1"/>
  <c r="A245" i="2"/>
  <c r="F245" i="2" s="1"/>
  <c r="A246" i="2"/>
  <c r="F246" i="2" s="1"/>
  <c r="A247" i="2"/>
  <c r="F247" i="2" s="1"/>
  <c r="A248" i="2"/>
  <c r="F248" i="2" s="1"/>
  <c r="A249" i="2"/>
  <c r="F249" i="2" s="1"/>
  <c r="A250" i="2"/>
  <c r="F250" i="2" s="1"/>
  <c r="A251" i="2"/>
  <c r="F251" i="2" s="1"/>
  <c r="A252" i="2"/>
  <c r="F252" i="2" s="1"/>
  <c r="A253" i="2"/>
  <c r="F253" i="2" s="1"/>
  <c r="A254" i="2"/>
  <c r="F254" i="2" s="1"/>
  <c r="A255" i="2"/>
  <c r="F255" i="2" s="1"/>
  <c r="A256" i="2"/>
  <c r="F256" i="2" s="1"/>
  <c r="A257" i="2"/>
  <c r="F257" i="2" s="1"/>
  <c r="A258" i="2"/>
  <c r="F258" i="2" s="1"/>
  <c r="A259" i="2"/>
  <c r="F259" i="2" s="1"/>
  <c r="A260" i="2"/>
  <c r="F260" i="2" s="1"/>
  <c r="A261" i="2"/>
  <c r="F261" i="2" s="1"/>
  <c r="A262" i="2"/>
  <c r="F262" i="2" s="1"/>
  <c r="A263" i="2"/>
  <c r="F263" i="2" s="1"/>
  <c r="A264" i="2"/>
  <c r="F264" i="2" s="1"/>
  <c r="A265" i="2"/>
  <c r="F265" i="2" s="1"/>
  <c r="A266" i="2"/>
  <c r="F266" i="2" s="1"/>
  <c r="A267" i="2"/>
  <c r="F267" i="2" s="1"/>
  <c r="A268" i="2"/>
  <c r="F268" i="2" s="1"/>
  <c r="A269" i="2"/>
  <c r="F269" i="2" s="1"/>
  <c r="A270" i="2"/>
  <c r="F270" i="2" s="1"/>
  <c r="A271" i="2"/>
  <c r="F271" i="2" s="1"/>
  <c r="A272" i="2"/>
  <c r="F272" i="2" s="1"/>
  <c r="A273" i="2"/>
  <c r="F273" i="2" s="1"/>
  <c r="A274" i="2"/>
  <c r="F274" i="2" s="1"/>
  <c r="A275" i="2"/>
  <c r="F275" i="2" s="1"/>
  <c r="A276" i="2"/>
  <c r="F276" i="2" s="1"/>
  <c r="A277" i="2"/>
  <c r="F277" i="2" s="1"/>
  <c r="A278" i="2"/>
  <c r="F278" i="2" s="1"/>
  <c r="A279" i="2"/>
  <c r="F279" i="2" s="1"/>
  <c r="A280" i="2"/>
  <c r="F280" i="2" s="1"/>
  <c r="A281" i="2"/>
  <c r="F281" i="2" s="1"/>
  <c r="A282" i="2"/>
  <c r="F282" i="2" s="1"/>
  <c r="A283" i="2"/>
  <c r="F283" i="2" s="1"/>
  <c r="A284" i="2"/>
  <c r="F284" i="2" s="1"/>
  <c r="A285" i="2"/>
  <c r="F285" i="2" s="1"/>
  <c r="A286" i="2"/>
  <c r="F286" i="2" s="1"/>
  <c r="A287" i="2"/>
  <c r="F287" i="2" s="1"/>
  <c r="A288" i="2"/>
  <c r="F288" i="2" s="1"/>
  <c r="A289" i="2"/>
  <c r="F289" i="2" s="1"/>
  <c r="A290" i="2"/>
  <c r="F290" i="2" s="1"/>
  <c r="A291" i="2"/>
  <c r="F291" i="2" s="1"/>
  <c r="A292" i="2"/>
  <c r="F292" i="2" s="1"/>
  <c r="A293" i="2"/>
  <c r="F293" i="2" s="1"/>
  <c r="A294" i="2"/>
  <c r="F294" i="2" s="1"/>
  <c r="A295" i="2"/>
  <c r="F295" i="2" s="1"/>
  <c r="A296" i="2"/>
  <c r="F296" i="2" s="1"/>
  <c r="A297" i="2"/>
  <c r="F297" i="2" s="1"/>
  <c r="A298" i="2"/>
  <c r="F298" i="2" s="1"/>
  <c r="A299" i="2"/>
  <c r="F299" i="2" s="1"/>
  <c r="A300" i="2"/>
  <c r="F300" i="2" s="1"/>
  <c r="A301" i="2"/>
  <c r="F301" i="2" s="1"/>
  <c r="A241" i="2"/>
  <c r="F241" i="2" s="1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E202" i="2" s="1"/>
  <c r="A203" i="2"/>
  <c r="E203" i="2" s="1"/>
  <c r="A204" i="2"/>
  <c r="E204" i="2" s="1"/>
  <c r="A205" i="2"/>
  <c r="E205" i="2" s="1"/>
  <c r="A206" i="2"/>
  <c r="E206" i="2" s="1"/>
  <c r="A207" i="2"/>
  <c r="E207" i="2" s="1"/>
  <c r="A208" i="2"/>
  <c r="E208" i="2" s="1"/>
  <c r="A209" i="2"/>
  <c r="E209" i="2" s="1"/>
  <c r="A210" i="2"/>
  <c r="E210" i="2" s="1"/>
  <c r="A211" i="2"/>
  <c r="E211" i="2" s="1"/>
  <c r="A212" i="2"/>
  <c r="E212" i="2" s="1"/>
  <c r="A213" i="2"/>
  <c r="E213" i="2" s="1"/>
  <c r="A214" i="2"/>
  <c r="E214" i="2" s="1"/>
  <c r="A215" i="2"/>
  <c r="E215" i="2" s="1"/>
  <c r="A216" i="2"/>
  <c r="E216" i="2" s="1"/>
  <c r="A217" i="2"/>
  <c r="E217" i="2" s="1"/>
  <c r="A218" i="2"/>
  <c r="E218" i="2" s="1"/>
  <c r="A219" i="2"/>
  <c r="E219" i="2" s="1"/>
  <c r="A220" i="2"/>
  <c r="E220" i="2" s="1"/>
  <c r="A221" i="2"/>
  <c r="E221" i="2" s="1"/>
  <c r="A222" i="2"/>
  <c r="E222" i="2" s="1"/>
  <c r="A223" i="2"/>
  <c r="E223" i="2" s="1"/>
  <c r="A224" i="2"/>
  <c r="E224" i="2" s="1"/>
  <c r="A225" i="2"/>
  <c r="E225" i="2" s="1"/>
  <c r="A226" i="2"/>
  <c r="E226" i="2" s="1"/>
  <c r="A227" i="2"/>
  <c r="E227" i="2" s="1"/>
  <c r="A228" i="2"/>
  <c r="E228" i="2" s="1"/>
  <c r="A229" i="2"/>
  <c r="E229" i="2" s="1"/>
  <c r="A230" i="2"/>
  <c r="E230" i="2" s="1"/>
  <c r="A231" i="2"/>
  <c r="E231" i="2" s="1"/>
  <c r="A232" i="2"/>
  <c r="E232" i="2" s="1"/>
  <c r="A233" i="2"/>
  <c r="E233" i="2" s="1"/>
  <c r="A234" i="2"/>
  <c r="E234" i="2" s="1"/>
  <c r="A235" i="2"/>
  <c r="E235" i="2" s="1"/>
  <c r="A236" i="2"/>
  <c r="E236" i="2" s="1"/>
  <c r="A237" i="2"/>
  <c r="E237" i="2" s="1"/>
  <c r="A238" i="2"/>
  <c r="E238" i="2" s="1"/>
  <c r="A239" i="2"/>
  <c r="E239" i="2" s="1"/>
  <c r="A240" i="2"/>
  <c r="A182" i="2"/>
  <c r="A122" i="2"/>
  <c r="F122" i="2" s="1"/>
  <c r="A123" i="2"/>
  <c r="F123" i="2" s="1"/>
  <c r="A124" i="2"/>
  <c r="F124" i="2" s="1"/>
  <c r="A125" i="2"/>
  <c r="F125" i="2" s="1"/>
  <c r="A126" i="2"/>
  <c r="F126" i="2" s="1"/>
  <c r="A127" i="2"/>
  <c r="F127" i="2" s="1"/>
  <c r="A128" i="2"/>
  <c r="F128" i="2" s="1"/>
  <c r="A129" i="2"/>
  <c r="F129" i="2" s="1"/>
  <c r="A130" i="2"/>
  <c r="F130" i="2" s="1"/>
  <c r="A131" i="2"/>
  <c r="F131" i="2" s="1"/>
  <c r="A132" i="2"/>
  <c r="F132" i="2" s="1"/>
  <c r="A133" i="2"/>
  <c r="F133" i="2" s="1"/>
  <c r="A134" i="2"/>
  <c r="F134" i="2" s="1"/>
  <c r="A135" i="2"/>
  <c r="F135" i="2" s="1"/>
  <c r="A136" i="2"/>
  <c r="F136" i="2" s="1"/>
  <c r="A137" i="2"/>
  <c r="F137" i="2" s="1"/>
  <c r="A138" i="2"/>
  <c r="F138" i="2" s="1"/>
  <c r="A139" i="2"/>
  <c r="F139" i="2" s="1"/>
  <c r="A140" i="2"/>
  <c r="F140" i="2" s="1"/>
  <c r="A141" i="2"/>
  <c r="F141" i="2" s="1"/>
  <c r="A142" i="2"/>
  <c r="F142" i="2" s="1"/>
  <c r="A143" i="2"/>
  <c r="F143" i="2" s="1"/>
  <c r="A144" i="2"/>
  <c r="F144" i="2" s="1"/>
  <c r="A145" i="2"/>
  <c r="F145" i="2" s="1"/>
  <c r="A146" i="2"/>
  <c r="F146" i="2" s="1"/>
  <c r="A147" i="2"/>
  <c r="F147" i="2" s="1"/>
  <c r="A148" i="2"/>
  <c r="F148" i="2" s="1"/>
  <c r="A149" i="2"/>
  <c r="F149" i="2" s="1"/>
  <c r="A150" i="2"/>
  <c r="F150" i="2" s="1"/>
  <c r="A151" i="2"/>
  <c r="F151" i="2" s="1"/>
  <c r="A152" i="2"/>
  <c r="F152" i="2" s="1"/>
  <c r="A153" i="2"/>
  <c r="F153" i="2" s="1"/>
  <c r="A154" i="2"/>
  <c r="F154" i="2" s="1"/>
  <c r="A155" i="2"/>
  <c r="F155" i="2" s="1"/>
  <c r="A156" i="2"/>
  <c r="F156" i="2" s="1"/>
  <c r="A157" i="2"/>
  <c r="F157" i="2" s="1"/>
  <c r="A158" i="2"/>
  <c r="F158" i="2" s="1"/>
  <c r="A159" i="2"/>
  <c r="F159" i="2" s="1"/>
  <c r="A160" i="2"/>
  <c r="F160" i="2" s="1"/>
  <c r="A161" i="2"/>
  <c r="F161" i="2" s="1"/>
  <c r="A162" i="2"/>
  <c r="F162" i="2" s="1"/>
  <c r="A163" i="2"/>
  <c r="F163" i="2" s="1"/>
  <c r="A164" i="2"/>
  <c r="F164" i="2" s="1"/>
  <c r="A165" i="2"/>
  <c r="F165" i="2" s="1"/>
  <c r="A166" i="2"/>
  <c r="F166" i="2" s="1"/>
  <c r="A167" i="2"/>
  <c r="F167" i="2" s="1"/>
  <c r="A168" i="2"/>
  <c r="F168" i="2" s="1"/>
  <c r="A169" i="2"/>
  <c r="F169" i="2" s="1"/>
  <c r="A170" i="2"/>
  <c r="F170" i="2" s="1"/>
  <c r="A171" i="2"/>
  <c r="F171" i="2" s="1"/>
  <c r="A172" i="2"/>
  <c r="F172" i="2" s="1"/>
  <c r="A173" i="2"/>
  <c r="F173" i="2" s="1"/>
  <c r="A174" i="2"/>
  <c r="F174" i="2" s="1"/>
  <c r="A175" i="2"/>
  <c r="F175" i="2" s="1"/>
  <c r="A176" i="2"/>
  <c r="F176" i="2" s="1"/>
  <c r="A177" i="2"/>
  <c r="F177" i="2" s="1"/>
  <c r="A178" i="2"/>
  <c r="F178" i="2" s="1"/>
  <c r="A179" i="2"/>
  <c r="F179" i="2" s="1"/>
  <c r="A180" i="2"/>
  <c r="F180" i="2" s="1"/>
  <c r="A181" i="2"/>
  <c r="A121" i="2"/>
  <c r="F121" i="2" s="1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E77" i="2" s="1"/>
  <c r="A78" i="2"/>
  <c r="E78" i="2" s="1"/>
  <c r="A79" i="2"/>
  <c r="E79" i="2" s="1"/>
  <c r="A80" i="2"/>
  <c r="E80" i="2" s="1"/>
  <c r="A81" i="2"/>
  <c r="E81" i="2" s="1"/>
  <c r="A82" i="2"/>
  <c r="E82" i="2" s="1"/>
  <c r="A83" i="2"/>
  <c r="E83" i="2" s="1"/>
  <c r="A84" i="2"/>
  <c r="E84" i="2" s="1"/>
  <c r="A85" i="2"/>
  <c r="E85" i="2" s="1"/>
  <c r="A86" i="2"/>
  <c r="E86" i="2" s="1"/>
  <c r="A87" i="2"/>
  <c r="E87" i="2" s="1"/>
  <c r="A88" i="2"/>
  <c r="E88" i="2" s="1"/>
  <c r="A89" i="2"/>
  <c r="E89" i="2" s="1"/>
  <c r="A90" i="2"/>
  <c r="E90" i="2" s="1"/>
  <c r="A91" i="2"/>
  <c r="E91" i="2" s="1"/>
  <c r="A92" i="2"/>
  <c r="E92" i="2" s="1"/>
  <c r="A93" i="2"/>
  <c r="E93" i="2" s="1"/>
  <c r="A94" i="2"/>
  <c r="E94" i="2" s="1"/>
  <c r="A95" i="2"/>
  <c r="E95" i="2" s="1"/>
  <c r="A96" i="2"/>
  <c r="E96" i="2" s="1"/>
  <c r="A97" i="2"/>
  <c r="E97" i="2" s="1"/>
  <c r="A98" i="2"/>
  <c r="E98" i="2" s="1"/>
  <c r="A99" i="2"/>
  <c r="E99" i="2" s="1"/>
  <c r="A100" i="2"/>
  <c r="E100" i="2" s="1"/>
  <c r="A101" i="2"/>
  <c r="E101" i="2" s="1"/>
  <c r="A102" i="2"/>
  <c r="E102" i="2" s="1"/>
  <c r="A103" i="2"/>
  <c r="E103" i="2" s="1"/>
  <c r="A104" i="2"/>
  <c r="E104" i="2" s="1"/>
  <c r="A105" i="2"/>
  <c r="E105" i="2" s="1"/>
  <c r="A106" i="2"/>
  <c r="E106" i="2" s="1"/>
  <c r="A107" i="2"/>
  <c r="E107" i="2" s="1"/>
  <c r="A108" i="2"/>
  <c r="E108" i="2" s="1"/>
  <c r="A109" i="2"/>
  <c r="E109" i="2" s="1"/>
  <c r="A110" i="2"/>
  <c r="E110" i="2" s="1"/>
  <c r="A111" i="2"/>
  <c r="E111" i="2" s="1"/>
  <c r="A112" i="2"/>
  <c r="E112" i="2" s="1"/>
  <c r="A113" i="2"/>
  <c r="E113" i="2" s="1"/>
  <c r="A114" i="2"/>
  <c r="E114" i="2" s="1"/>
  <c r="A115" i="2"/>
  <c r="A116" i="2"/>
  <c r="A117" i="2"/>
  <c r="A118" i="2"/>
  <c r="A119" i="2"/>
  <c r="A120" i="2"/>
  <c r="A62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G618" i="2" s="1"/>
  <c r="C619" i="2"/>
  <c r="G619" i="2" s="1"/>
  <c r="C620" i="2"/>
  <c r="G620" i="2" s="1"/>
  <c r="C621" i="2"/>
  <c r="G621" i="2" s="1"/>
  <c r="C622" i="2"/>
  <c r="G622" i="2" s="1"/>
  <c r="C623" i="2"/>
  <c r="G623" i="2" s="1"/>
  <c r="C624" i="2"/>
  <c r="G624" i="2" s="1"/>
  <c r="C625" i="2"/>
  <c r="G625" i="2" s="1"/>
  <c r="C626" i="2"/>
  <c r="G626" i="2" s="1"/>
  <c r="C627" i="2"/>
  <c r="G627" i="2" s="1"/>
  <c r="C628" i="2"/>
  <c r="G628" i="2" s="1"/>
  <c r="C629" i="2"/>
  <c r="G629" i="2" s="1"/>
  <c r="C630" i="2"/>
  <c r="G630" i="2" s="1"/>
  <c r="C631" i="2"/>
  <c r="G631" i="2" s="1"/>
  <c r="C632" i="2"/>
  <c r="G632" i="2" s="1"/>
  <c r="C633" i="2"/>
  <c r="G633" i="2" s="1"/>
  <c r="C634" i="2"/>
  <c r="G634" i="2" s="1"/>
  <c r="C635" i="2"/>
  <c r="G635" i="2" s="1"/>
  <c r="C636" i="2"/>
  <c r="G636" i="2" s="1"/>
  <c r="C637" i="2"/>
  <c r="G637" i="2" s="1"/>
  <c r="C638" i="2"/>
  <c r="G638" i="2" s="1"/>
  <c r="C639" i="2"/>
  <c r="G639" i="2" s="1"/>
  <c r="C640" i="2"/>
  <c r="G640" i="2" s="1"/>
  <c r="C641" i="2"/>
  <c r="G641" i="2" s="1"/>
  <c r="C642" i="2"/>
  <c r="G642" i="2" s="1"/>
  <c r="C643" i="2"/>
  <c r="G643" i="2" s="1"/>
  <c r="C644" i="2"/>
  <c r="G644" i="2" s="1"/>
  <c r="C645" i="2"/>
  <c r="G645" i="2" s="1"/>
  <c r="C646" i="2"/>
  <c r="G646" i="2" s="1"/>
  <c r="C647" i="2"/>
  <c r="G647" i="2" s="1"/>
  <c r="C648" i="2"/>
  <c r="G648" i="2" s="1"/>
  <c r="C649" i="2"/>
  <c r="G649" i="2" s="1"/>
  <c r="C650" i="2"/>
  <c r="G650" i="2" s="1"/>
  <c r="C651" i="2"/>
  <c r="G651" i="2" s="1"/>
  <c r="C652" i="2"/>
  <c r="G652" i="2" s="1"/>
  <c r="C653" i="2"/>
  <c r="G653" i="2" s="1"/>
  <c r="C654" i="2"/>
  <c r="G654" i="2" s="1"/>
  <c r="C655" i="2"/>
  <c r="G655" i="2" s="1"/>
  <c r="C656" i="2"/>
  <c r="G656" i="2" s="1"/>
  <c r="C657" i="2"/>
  <c r="G657" i="2" s="1"/>
  <c r="C658" i="2"/>
  <c r="G658" i="2" s="1"/>
  <c r="C659" i="2"/>
  <c r="G659" i="2" s="1"/>
  <c r="C660" i="2"/>
  <c r="G660" i="2" s="1"/>
  <c r="C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G681" i="2" s="1"/>
  <c r="D682" i="2"/>
  <c r="G682" i="2" s="1"/>
  <c r="D683" i="2"/>
  <c r="G683" i="2" s="1"/>
  <c r="D684" i="2"/>
  <c r="G684" i="2" s="1"/>
  <c r="D685" i="2"/>
  <c r="G685" i="2" s="1"/>
  <c r="D686" i="2"/>
  <c r="G686" i="2" s="1"/>
  <c r="D687" i="2"/>
  <c r="G687" i="2" s="1"/>
  <c r="D688" i="2"/>
  <c r="D689" i="2"/>
  <c r="G689" i="2" s="1"/>
  <c r="D690" i="2"/>
  <c r="G690" i="2" s="1"/>
  <c r="D691" i="2"/>
  <c r="G691" i="2" s="1"/>
  <c r="D692" i="2"/>
  <c r="G692" i="2" s="1"/>
  <c r="D693" i="2"/>
  <c r="G693" i="2" s="1"/>
  <c r="D694" i="2"/>
  <c r="G694" i="2" s="1"/>
  <c r="D695" i="2"/>
  <c r="G695" i="2" s="1"/>
  <c r="D696" i="2"/>
  <c r="D697" i="2"/>
  <c r="G697" i="2" s="1"/>
  <c r="D698" i="2"/>
  <c r="G698" i="2" s="1"/>
  <c r="D699" i="2"/>
  <c r="G699" i="2" s="1"/>
  <c r="D700" i="2"/>
  <c r="G700" i="2" s="1"/>
  <c r="D701" i="2"/>
  <c r="G701" i="2" s="1"/>
  <c r="D702" i="2"/>
  <c r="G702" i="2" s="1"/>
  <c r="D703" i="2"/>
  <c r="G703" i="2" s="1"/>
  <c r="D704" i="2"/>
  <c r="D705" i="2"/>
  <c r="G705" i="2" s="1"/>
  <c r="D706" i="2"/>
  <c r="G706" i="2" s="1"/>
  <c r="D707" i="2"/>
  <c r="G707" i="2" s="1"/>
  <c r="D708" i="2"/>
  <c r="G708" i="2" s="1"/>
  <c r="D709" i="2"/>
  <c r="G709" i="2" s="1"/>
  <c r="D710" i="2"/>
  <c r="G710" i="2" s="1"/>
  <c r="D711" i="2"/>
  <c r="G711" i="2" s="1"/>
  <c r="D712" i="2"/>
  <c r="D713" i="2"/>
  <c r="D714" i="2"/>
  <c r="D715" i="2"/>
  <c r="D716" i="2"/>
  <c r="D717" i="2"/>
  <c r="D718" i="2"/>
  <c r="D719" i="2"/>
  <c r="D720" i="2"/>
  <c r="D721" i="2"/>
  <c r="C60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G562" i="2" s="1"/>
  <c r="D563" i="2"/>
  <c r="G563" i="2" s="1"/>
  <c r="D564" i="2"/>
  <c r="G564" i="2" s="1"/>
  <c r="D565" i="2"/>
  <c r="G565" i="2" s="1"/>
  <c r="D566" i="2"/>
  <c r="D567" i="2"/>
  <c r="G567" i="2" s="1"/>
  <c r="D568" i="2"/>
  <c r="G568" i="2" s="1"/>
  <c r="D569" i="2"/>
  <c r="G569" i="2" s="1"/>
  <c r="D570" i="2"/>
  <c r="G570" i="2" s="1"/>
  <c r="D571" i="2"/>
  <c r="G571" i="2" s="1"/>
  <c r="D572" i="2"/>
  <c r="G572" i="2" s="1"/>
  <c r="D573" i="2"/>
  <c r="G573" i="2" s="1"/>
  <c r="D574" i="2"/>
  <c r="D575" i="2"/>
  <c r="G575" i="2" s="1"/>
  <c r="D576" i="2"/>
  <c r="G576" i="2" s="1"/>
  <c r="D577" i="2"/>
  <c r="G577" i="2" s="1"/>
  <c r="D578" i="2"/>
  <c r="G578" i="2" s="1"/>
  <c r="D579" i="2"/>
  <c r="G579" i="2" s="1"/>
  <c r="D580" i="2"/>
  <c r="G580" i="2" s="1"/>
  <c r="D581" i="2"/>
  <c r="G581" i="2" s="1"/>
  <c r="D582" i="2"/>
  <c r="D583" i="2"/>
  <c r="G583" i="2" s="1"/>
  <c r="D584" i="2"/>
  <c r="G584" i="2" s="1"/>
  <c r="D585" i="2"/>
  <c r="G585" i="2" s="1"/>
  <c r="D586" i="2"/>
  <c r="G586" i="2" s="1"/>
  <c r="D587" i="2"/>
  <c r="G587" i="2" s="1"/>
  <c r="D588" i="2"/>
  <c r="G588" i="2" s="1"/>
  <c r="D589" i="2"/>
  <c r="G589" i="2" s="1"/>
  <c r="D590" i="2"/>
  <c r="D591" i="2"/>
  <c r="G591" i="2" s="1"/>
  <c r="D592" i="2"/>
  <c r="G592" i="2" s="1"/>
  <c r="D593" i="2"/>
  <c r="G593" i="2" s="1"/>
  <c r="D594" i="2"/>
  <c r="G594" i="2" s="1"/>
  <c r="D595" i="2"/>
  <c r="G595" i="2" s="1"/>
  <c r="D596" i="2"/>
  <c r="G596" i="2" s="1"/>
  <c r="D597" i="2"/>
  <c r="G597" i="2" s="1"/>
  <c r="D598" i="2"/>
  <c r="D599" i="2"/>
  <c r="D600" i="2"/>
  <c r="D601" i="2"/>
  <c r="D54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G498" i="2" s="1"/>
  <c r="C499" i="2"/>
  <c r="G499" i="2" s="1"/>
  <c r="C500" i="2"/>
  <c r="G500" i="2" s="1"/>
  <c r="C501" i="2"/>
  <c r="G501" i="2" s="1"/>
  <c r="C502" i="2"/>
  <c r="C503" i="2"/>
  <c r="G503" i="2" s="1"/>
  <c r="C504" i="2"/>
  <c r="G504" i="2" s="1"/>
  <c r="C505" i="2"/>
  <c r="G505" i="2" s="1"/>
  <c r="C506" i="2"/>
  <c r="G506" i="2" s="1"/>
  <c r="C507" i="2"/>
  <c r="G507" i="2" s="1"/>
  <c r="C508" i="2"/>
  <c r="G508" i="2" s="1"/>
  <c r="C509" i="2"/>
  <c r="G509" i="2" s="1"/>
  <c r="C510" i="2"/>
  <c r="C511" i="2"/>
  <c r="G511" i="2" s="1"/>
  <c r="C512" i="2"/>
  <c r="G512" i="2" s="1"/>
  <c r="C513" i="2"/>
  <c r="G513" i="2" s="1"/>
  <c r="C514" i="2"/>
  <c r="G514" i="2" s="1"/>
  <c r="C515" i="2"/>
  <c r="G515" i="2" s="1"/>
  <c r="C516" i="2"/>
  <c r="G516" i="2" s="1"/>
  <c r="C517" i="2"/>
  <c r="G517" i="2" s="1"/>
  <c r="C518" i="2"/>
  <c r="C519" i="2"/>
  <c r="G519" i="2" s="1"/>
  <c r="C520" i="2"/>
  <c r="G520" i="2" s="1"/>
  <c r="C521" i="2"/>
  <c r="G521" i="2" s="1"/>
  <c r="C522" i="2"/>
  <c r="G522" i="2" s="1"/>
  <c r="C523" i="2"/>
  <c r="G523" i="2" s="1"/>
  <c r="C524" i="2"/>
  <c r="G524" i="2" s="1"/>
  <c r="C525" i="2"/>
  <c r="G525" i="2" s="1"/>
  <c r="C526" i="2"/>
  <c r="C527" i="2"/>
  <c r="G527" i="2" s="1"/>
  <c r="C528" i="2"/>
  <c r="G528" i="2" s="1"/>
  <c r="C529" i="2"/>
  <c r="G529" i="2" s="1"/>
  <c r="C530" i="2"/>
  <c r="G530" i="2" s="1"/>
  <c r="C531" i="2"/>
  <c r="G531" i="2" s="1"/>
  <c r="C532" i="2"/>
  <c r="G532" i="2" s="1"/>
  <c r="C533" i="2"/>
  <c r="G533" i="2" s="1"/>
  <c r="C534" i="2"/>
  <c r="C535" i="2"/>
  <c r="G535" i="2" s="1"/>
  <c r="C536" i="2"/>
  <c r="G536" i="2" s="1"/>
  <c r="C537" i="2"/>
  <c r="G537" i="2" s="1"/>
  <c r="C538" i="2"/>
  <c r="G538" i="2" s="1"/>
  <c r="C539" i="2"/>
  <c r="G539" i="2" s="1"/>
  <c r="C540" i="2"/>
  <c r="G540" i="2" s="1"/>
  <c r="C541" i="2"/>
  <c r="C48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G443" i="2" s="1"/>
  <c r="D444" i="2"/>
  <c r="G444" i="2" s="1"/>
  <c r="D445" i="2"/>
  <c r="D446" i="2"/>
  <c r="G446" i="2" s="1"/>
  <c r="D447" i="2"/>
  <c r="G447" i="2" s="1"/>
  <c r="D448" i="2"/>
  <c r="G448" i="2" s="1"/>
  <c r="D449" i="2"/>
  <c r="G449" i="2" s="1"/>
  <c r="D450" i="2"/>
  <c r="G450" i="2" s="1"/>
  <c r="D451" i="2"/>
  <c r="G451" i="2" s="1"/>
  <c r="D452" i="2"/>
  <c r="G452" i="2" s="1"/>
  <c r="D453" i="2"/>
  <c r="D454" i="2"/>
  <c r="G454" i="2" s="1"/>
  <c r="D455" i="2"/>
  <c r="G455" i="2" s="1"/>
  <c r="D456" i="2"/>
  <c r="G456" i="2" s="1"/>
  <c r="D457" i="2"/>
  <c r="G457" i="2" s="1"/>
  <c r="D458" i="2"/>
  <c r="G458" i="2" s="1"/>
  <c r="D459" i="2"/>
  <c r="G459" i="2" s="1"/>
  <c r="D460" i="2"/>
  <c r="G460" i="2" s="1"/>
  <c r="D461" i="2"/>
  <c r="D462" i="2"/>
  <c r="G462" i="2" s="1"/>
  <c r="D463" i="2"/>
  <c r="G463" i="2" s="1"/>
  <c r="D464" i="2"/>
  <c r="G464" i="2" s="1"/>
  <c r="D465" i="2"/>
  <c r="G465" i="2" s="1"/>
  <c r="D466" i="2"/>
  <c r="G466" i="2" s="1"/>
  <c r="D467" i="2"/>
  <c r="G467" i="2" s="1"/>
  <c r="D468" i="2"/>
  <c r="G468" i="2" s="1"/>
  <c r="D469" i="2"/>
  <c r="D470" i="2"/>
  <c r="G470" i="2" s="1"/>
  <c r="D471" i="2"/>
  <c r="G471" i="2" s="1"/>
  <c r="D472" i="2"/>
  <c r="G472" i="2" s="1"/>
  <c r="D473" i="2"/>
  <c r="G473" i="2" s="1"/>
  <c r="D474" i="2"/>
  <c r="G474" i="2" s="1"/>
  <c r="D475" i="2"/>
  <c r="G475" i="2" s="1"/>
  <c r="D476" i="2"/>
  <c r="G476" i="2" s="1"/>
  <c r="D477" i="2"/>
  <c r="D478" i="2"/>
  <c r="G478" i="2" s="1"/>
  <c r="D479" i="2"/>
  <c r="G479" i="2" s="1"/>
  <c r="D480" i="2"/>
  <c r="D481" i="2"/>
  <c r="C419" i="2"/>
  <c r="G419" i="2" s="1"/>
  <c r="C420" i="2"/>
  <c r="G420" i="2" s="1"/>
  <c r="C421" i="2"/>
  <c r="C411" i="2"/>
  <c r="G411" i="2" s="1"/>
  <c r="C412" i="2"/>
  <c r="G412" i="2" s="1"/>
  <c r="C413" i="2"/>
  <c r="G413" i="2" s="1"/>
  <c r="C414" i="2"/>
  <c r="G414" i="2" s="1"/>
  <c r="C415" i="2"/>
  <c r="G415" i="2" s="1"/>
  <c r="C416" i="2"/>
  <c r="G416" i="2" s="1"/>
  <c r="C417" i="2"/>
  <c r="G417" i="2" s="1"/>
  <c r="C418" i="2"/>
  <c r="G418" i="2" s="1"/>
  <c r="C404" i="2"/>
  <c r="G404" i="2" s="1"/>
  <c r="C405" i="2"/>
  <c r="G405" i="2" s="1"/>
  <c r="C406" i="2"/>
  <c r="C407" i="2"/>
  <c r="G407" i="2" s="1"/>
  <c r="C408" i="2"/>
  <c r="G408" i="2" s="1"/>
  <c r="C409" i="2"/>
  <c r="C410" i="2"/>
  <c r="G410" i="2" s="1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G376" i="2" s="1"/>
  <c r="C377" i="2"/>
  <c r="G377" i="2" s="1"/>
  <c r="C378" i="2"/>
  <c r="G378" i="2" s="1"/>
  <c r="C379" i="2"/>
  <c r="G379" i="2" s="1"/>
  <c r="C380" i="2"/>
  <c r="G380" i="2" s="1"/>
  <c r="C381" i="2"/>
  <c r="G381" i="2" s="1"/>
  <c r="C382" i="2"/>
  <c r="G382" i="2" s="1"/>
  <c r="C383" i="2"/>
  <c r="G383" i="2" s="1"/>
  <c r="C384" i="2"/>
  <c r="G384" i="2" s="1"/>
  <c r="C385" i="2"/>
  <c r="G385" i="2" s="1"/>
  <c r="C386" i="2"/>
  <c r="G386" i="2" s="1"/>
  <c r="C387" i="2"/>
  <c r="G387" i="2" s="1"/>
  <c r="C388" i="2"/>
  <c r="G388" i="2" s="1"/>
  <c r="C389" i="2"/>
  <c r="G389" i="2" s="1"/>
  <c r="C390" i="2"/>
  <c r="G390" i="2" s="1"/>
  <c r="C391" i="2"/>
  <c r="G391" i="2" s="1"/>
  <c r="C392" i="2"/>
  <c r="G392" i="2" s="1"/>
  <c r="C393" i="2"/>
  <c r="G393" i="2" s="1"/>
  <c r="C394" i="2"/>
  <c r="G394" i="2" s="1"/>
  <c r="C395" i="2"/>
  <c r="G395" i="2" s="1"/>
  <c r="C396" i="2"/>
  <c r="G396" i="2" s="1"/>
  <c r="C397" i="2"/>
  <c r="G397" i="2" s="1"/>
  <c r="C398" i="2"/>
  <c r="G398" i="2" s="1"/>
  <c r="C399" i="2"/>
  <c r="G399" i="2" s="1"/>
  <c r="C400" i="2"/>
  <c r="G400" i="2" s="1"/>
  <c r="C401" i="2"/>
  <c r="G401" i="2" s="1"/>
  <c r="C402" i="2"/>
  <c r="G402" i="2" s="1"/>
  <c r="C403" i="2"/>
  <c r="G403" i="2" s="1"/>
  <c r="C361" i="2"/>
  <c r="D361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G322" i="2" s="1"/>
  <c r="D323" i="2"/>
  <c r="G323" i="2" s="1"/>
  <c r="D324" i="2"/>
  <c r="G324" i="2" s="1"/>
  <c r="D325" i="2"/>
  <c r="G325" i="2" s="1"/>
  <c r="D326" i="2"/>
  <c r="G326" i="2" s="1"/>
  <c r="D327" i="2"/>
  <c r="G327" i="2" s="1"/>
  <c r="D328" i="2"/>
  <c r="G328" i="2" s="1"/>
  <c r="D329" i="2"/>
  <c r="G329" i="2" s="1"/>
  <c r="D330" i="2"/>
  <c r="G330" i="2" s="1"/>
  <c r="D331" i="2"/>
  <c r="G331" i="2" s="1"/>
  <c r="D332" i="2"/>
  <c r="G332" i="2" s="1"/>
  <c r="D333" i="2"/>
  <c r="G333" i="2" s="1"/>
  <c r="D334" i="2"/>
  <c r="G334" i="2" s="1"/>
  <c r="D335" i="2"/>
  <c r="G335" i="2" s="1"/>
  <c r="D336" i="2"/>
  <c r="G336" i="2" s="1"/>
  <c r="D337" i="2"/>
  <c r="G337" i="2" s="1"/>
  <c r="D338" i="2"/>
  <c r="G338" i="2" s="1"/>
  <c r="D339" i="2"/>
  <c r="G339" i="2" s="1"/>
  <c r="D340" i="2"/>
  <c r="G340" i="2" s="1"/>
  <c r="D341" i="2"/>
  <c r="G341" i="2" s="1"/>
  <c r="D342" i="2"/>
  <c r="G342" i="2" s="1"/>
  <c r="D343" i="2"/>
  <c r="G343" i="2" s="1"/>
  <c r="D344" i="2"/>
  <c r="G344" i="2" s="1"/>
  <c r="D345" i="2"/>
  <c r="G345" i="2" s="1"/>
  <c r="D346" i="2"/>
  <c r="G346" i="2" s="1"/>
  <c r="D347" i="2"/>
  <c r="G347" i="2" s="1"/>
  <c r="D348" i="2"/>
  <c r="G348" i="2" s="1"/>
  <c r="D349" i="2"/>
  <c r="G349" i="2" s="1"/>
  <c r="D350" i="2"/>
  <c r="G350" i="2" s="1"/>
  <c r="D351" i="2"/>
  <c r="G351" i="2" s="1"/>
  <c r="D352" i="2"/>
  <c r="G352" i="2" s="1"/>
  <c r="D353" i="2"/>
  <c r="G353" i="2" s="1"/>
  <c r="D354" i="2"/>
  <c r="G354" i="2" s="1"/>
  <c r="D355" i="2"/>
  <c r="G355" i="2" s="1"/>
  <c r="D356" i="2"/>
  <c r="G356" i="2" s="1"/>
  <c r="D357" i="2"/>
  <c r="G357" i="2" s="1"/>
  <c r="D358" i="2"/>
  <c r="G358" i="2" s="1"/>
  <c r="D359" i="2"/>
  <c r="G359" i="2" s="1"/>
  <c r="D360" i="2"/>
  <c r="D302" i="2"/>
  <c r="D182" i="2"/>
  <c r="D183" i="2"/>
  <c r="D62" i="2"/>
  <c r="D63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G280" i="2" s="1"/>
  <c r="C281" i="2"/>
  <c r="G281" i="2" s="1"/>
  <c r="C282" i="2"/>
  <c r="G282" i="2" s="1"/>
  <c r="C283" i="2"/>
  <c r="G283" i="2" s="1"/>
  <c r="C284" i="2"/>
  <c r="G284" i="2" s="1"/>
  <c r="C285" i="2"/>
  <c r="G285" i="2" s="1"/>
  <c r="C286" i="2"/>
  <c r="G286" i="2" s="1"/>
  <c r="C287" i="2"/>
  <c r="C288" i="2"/>
  <c r="G288" i="2" s="1"/>
  <c r="C289" i="2"/>
  <c r="G289" i="2" s="1"/>
  <c r="C290" i="2"/>
  <c r="G290" i="2" s="1"/>
  <c r="C291" i="2"/>
  <c r="G291" i="2" s="1"/>
  <c r="C292" i="2"/>
  <c r="G292" i="2" s="1"/>
  <c r="C293" i="2"/>
  <c r="G293" i="2" s="1"/>
  <c r="C294" i="2"/>
  <c r="G294" i="2" s="1"/>
  <c r="C295" i="2"/>
  <c r="C296" i="2"/>
  <c r="G296" i="2" s="1"/>
  <c r="C297" i="2"/>
  <c r="G297" i="2" s="1"/>
  <c r="C298" i="2"/>
  <c r="G298" i="2" s="1"/>
  <c r="C299" i="2"/>
  <c r="G299" i="2" s="1"/>
  <c r="C300" i="2"/>
  <c r="G300" i="2" s="1"/>
  <c r="C301" i="2"/>
  <c r="C302" i="2"/>
  <c r="C241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G202" i="2" s="1"/>
  <c r="D203" i="2"/>
  <c r="G203" i="2" s="1"/>
  <c r="D204" i="2"/>
  <c r="G204" i="2" s="1"/>
  <c r="D205" i="2"/>
  <c r="G205" i="2" s="1"/>
  <c r="D206" i="2"/>
  <c r="G206" i="2" s="1"/>
  <c r="D207" i="2"/>
  <c r="D208" i="2"/>
  <c r="D209" i="2"/>
  <c r="G209" i="2" s="1"/>
  <c r="D210" i="2"/>
  <c r="G210" i="2" s="1"/>
  <c r="D211" i="2"/>
  <c r="G211" i="2" s="1"/>
  <c r="D212" i="2"/>
  <c r="G212" i="2" s="1"/>
  <c r="D213" i="2"/>
  <c r="G213" i="2" s="1"/>
  <c r="D214" i="2"/>
  <c r="G214" i="2" s="1"/>
  <c r="D215" i="2"/>
  <c r="D216" i="2"/>
  <c r="D217" i="2"/>
  <c r="G217" i="2" s="1"/>
  <c r="D218" i="2"/>
  <c r="G218" i="2" s="1"/>
  <c r="D219" i="2"/>
  <c r="G219" i="2" s="1"/>
  <c r="D220" i="2"/>
  <c r="G220" i="2" s="1"/>
  <c r="D221" i="2"/>
  <c r="G221" i="2" s="1"/>
  <c r="D222" i="2"/>
  <c r="G222" i="2" s="1"/>
  <c r="D223" i="2"/>
  <c r="D224" i="2"/>
  <c r="D225" i="2"/>
  <c r="G225" i="2" s="1"/>
  <c r="D226" i="2"/>
  <c r="G226" i="2" s="1"/>
  <c r="D227" i="2"/>
  <c r="G227" i="2" s="1"/>
  <c r="D228" i="2"/>
  <c r="G228" i="2" s="1"/>
  <c r="D229" i="2"/>
  <c r="G229" i="2" s="1"/>
  <c r="D230" i="2"/>
  <c r="G230" i="2" s="1"/>
  <c r="D231" i="2"/>
  <c r="D232" i="2"/>
  <c r="D233" i="2"/>
  <c r="G233" i="2" s="1"/>
  <c r="D234" i="2"/>
  <c r="G234" i="2" s="1"/>
  <c r="D235" i="2"/>
  <c r="G235" i="2" s="1"/>
  <c r="D236" i="2"/>
  <c r="G236" i="2" s="1"/>
  <c r="D237" i="2"/>
  <c r="G237" i="2" s="1"/>
  <c r="D238" i="2"/>
  <c r="G238" i="2" s="1"/>
  <c r="D239" i="2"/>
  <c r="D240" i="2"/>
  <c r="D241" i="2"/>
  <c r="D184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G136" i="2" s="1"/>
  <c r="C137" i="2"/>
  <c r="G137" i="2" s="1"/>
  <c r="C138" i="2"/>
  <c r="G138" i="2" s="1"/>
  <c r="C139" i="2"/>
  <c r="G139" i="2" s="1"/>
  <c r="C140" i="2"/>
  <c r="G140" i="2" s="1"/>
  <c r="C141" i="2"/>
  <c r="G141" i="2" s="1"/>
  <c r="C142" i="2"/>
  <c r="G142" i="2" s="1"/>
  <c r="C143" i="2"/>
  <c r="C144" i="2"/>
  <c r="G144" i="2" s="1"/>
  <c r="C145" i="2"/>
  <c r="G145" i="2" s="1"/>
  <c r="C146" i="2"/>
  <c r="G146" i="2" s="1"/>
  <c r="C147" i="2"/>
  <c r="G147" i="2" s="1"/>
  <c r="C148" i="2"/>
  <c r="G148" i="2" s="1"/>
  <c r="C149" i="2"/>
  <c r="G149" i="2" s="1"/>
  <c r="C150" i="2"/>
  <c r="G150" i="2" s="1"/>
  <c r="C151" i="2"/>
  <c r="C152" i="2"/>
  <c r="G152" i="2" s="1"/>
  <c r="C153" i="2"/>
  <c r="G153" i="2" s="1"/>
  <c r="C154" i="2"/>
  <c r="G154" i="2" s="1"/>
  <c r="C155" i="2"/>
  <c r="G155" i="2" s="1"/>
  <c r="C156" i="2"/>
  <c r="G156" i="2" s="1"/>
  <c r="C157" i="2"/>
  <c r="G157" i="2" s="1"/>
  <c r="C158" i="2"/>
  <c r="G158" i="2" s="1"/>
  <c r="C159" i="2"/>
  <c r="C160" i="2"/>
  <c r="G160" i="2" s="1"/>
  <c r="C161" i="2"/>
  <c r="G161" i="2" s="1"/>
  <c r="C162" i="2"/>
  <c r="G162" i="2" s="1"/>
  <c r="C163" i="2"/>
  <c r="G163" i="2" s="1"/>
  <c r="C164" i="2"/>
  <c r="G164" i="2" s="1"/>
  <c r="C165" i="2"/>
  <c r="G165" i="2" s="1"/>
  <c r="C166" i="2"/>
  <c r="G166" i="2" s="1"/>
  <c r="C167" i="2"/>
  <c r="C168" i="2"/>
  <c r="G168" i="2" s="1"/>
  <c r="C169" i="2"/>
  <c r="G169" i="2" s="1"/>
  <c r="C170" i="2"/>
  <c r="G170" i="2" s="1"/>
  <c r="C171" i="2"/>
  <c r="G171" i="2" s="1"/>
  <c r="C172" i="2"/>
  <c r="G172" i="2" s="1"/>
  <c r="C173" i="2"/>
  <c r="G173" i="2" s="1"/>
  <c r="C174" i="2"/>
  <c r="G174" i="2" s="1"/>
  <c r="C175" i="2"/>
  <c r="C176" i="2"/>
  <c r="G176" i="2" s="1"/>
  <c r="C177" i="2"/>
  <c r="G177" i="2" s="1"/>
  <c r="C178" i="2"/>
  <c r="G178" i="2" s="1"/>
  <c r="C179" i="2"/>
  <c r="G179" i="2" s="1"/>
  <c r="C180" i="2"/>
  <c r="G180" i="2" s="1"/>
  <c r="C121" i="2"/>
  <c r="D66" i="2"/>
  <c r="D67" i="2"/>
  <c r="D68" i="2"/>
  <c r="D69" i="2"/>
  <c r="D70" i="2"/>
  <c r="D71" i="2"/>
  <c r="D72" i="2"/>
  <c r="D73" i="2"/>
  <c r="D74" i="2"/>
  <c r="D75" i="2"/>
  <c r="D76" i="2"/>
  <c r="D77" i="2"/>
  <c r="G77" i="2" s="1"/>
  <c r="D78" i="2"/>
  <c r="G78" i="2" s="1"/>
  <c r="D79" i="2"/>
  <c r="G79" i="2" s="1"/>
  <c r="D80" i="2"/>
  <c r="G80" i="2" s="1"/>
  <c r="D81" i="2"/>
  <c r="G81" i="2" s="1"/>
  <c r="D82" i="2"/>
  <c r="G82" i="2" s="1"/>
  <c r="D83" i="2"/>
  <c r="G83" i="2" s="1"/>
  <c r="D84" i="2"/>
  <c r="G84" i="2" s="1"/>
  <c r="D85" i="2"/>
  <c r="G85" i="2" s="1"/>
  <c r="D86" i="2"/>
  <c r="G86" i="2" s="1"/>
  <c r="D87" i="2"/>
  <c r="G87" i="2" s="1"/>
  <c r="D88" i="2"/>
  <c r="G88" i="2" s="1"/>
  <c r="D89" i="2"/>
  <c r="G89" i="2" s="1"/>
  <c r="D90" i="2"/>
  <c r="G90" i="2" s="1"/>
  <c r="D91" i="2"/>
  <c r="G91" i="2" s="1"/>
  <c r="D92" i="2"/>
  <c r="G92" i="2" s="1"/>
  <c r="D93" i="2"/>
  <c r="G93" i="2" s="1"/>
  <c r="D94" i="2"/>
  <c r="G94" i="2" s="1"/>
  <c r="D95" i="2"/>
  <c r="G95" i="2" s="1"/>
  <c r="D96" i="2"/>
  <c r="G96" i="2" s="1"/>
  <c r="D97" i="2"/>
  <c r="G97" i="2" s="1"/>
  <c r="D98" i="2"/>
  <c r="G98" i="2" s="1"/>
  <c r="D99" i="2"/>
  <c r="G99" i="2" s="1"/>
  <c r="D100" i="2"/>
  <c r="G100" i="2" s="1"/>
  <c r="D101" i="2"/>
  <c r="G101" i="2" s="1"/>
  <c r="D102" i="2"/>
  <c r="G102" i="2" s="1"/>
  <c r="D103" i="2"/>
  <c r="G103" i="2" s="1"/>
  <c r="D104" i="2"/>
  <c r="G104" i="2" s="1"/>
  <c r="D105" i="2"/>
  <c r="G105" i="2" s="1"/>
  <c r="D106" i="2"/>
  <c r="G106" i="2" s="1"/>
  <c r="D107" i="2"/>
  <c r="G107" i="2" s="1"/>
  <c r="D108" i="2"/>
  <c r="G108" i="2" s="1"/>
  <c r="D109" i="2"/>
  <c r="G109" i="2" s="1"/>
  <c r="D110" i="2"/>
  <c r="G110" i="2" s="1"/>
  <c r="D111" i="2"/>
  <c r="G111" i="2" s="1"/>
  <c r="D112" i="2"/>
  <c r="G112" i="2" s="1"/>
  <c r="D113" i="2"/>
  <c r="G113" i="2" s="1"/>
  <c r="D114" i="2"/>
  <c r="G114" i="2" s="1"/>
  <c r="D115" i="2"/>
  <c r="D116" i="2"/>
  <c r="D117" i="2"/>
  <c r="D118" i="2"/>
  <c r="D119" i="2"/>
  <c r="D120" i="2"/>
  <c r="D121" i="2"/>
  <c r="D64" i="2"/>
  <c r="D65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I21" i="2" s="1"/>
  <c r="C22" i="2"/>
  <c r="I22" i="2" s="1"/>
  <c r="C23" i="2"/>
  <c r="I23" i="2" s="1"/>
  <c r="C24" i="2"/>
  <c r="I24" i="2" s="1"/>
  <c r="C25" i="2"/>
  <c r="I25" i="2" s="1"/>
  <c r="C26" i="2"/>
  <c r="I26" i="2" s="1"/>
  <c r="C27" i="2"/>
  <c r="I27" i="2" s="1"/>
  <c r="C28" i="2"/>
  <c r="I28" i="2" s="1"/>
  <c r="C29" i="2"/>
  <c r="I29" i="2" s="1"/>
  <c r="C30" i="2"/>
  <c r="I30" i="2" s="1"/>
  <c r="C31" i="2"/>
  <c r="I31" i="2" s="1"/>
  <c r="C32" i="2"/>
  <c r="I32" i="2" s="1"/>
  <c r="C33" i="2"/>
  <c r="I33" i="2" s="1"/>
  <c r="C34" i="2"/>
  <c r="I34" i="2" s="1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2" i="2"/>
  <c r="G271" i="2" l="1"/>
  <c r="G437" i="2"/>
  <c r="G263" i="2"/>
  <c r="G406" i="2"/>
  <c r="G278" i="2"/>
  <c r="G270" i="2"/>
  <c r="G262" i="2"/>
  <c r="G436" i="2"/>
  <c r="G277" i="2"/>
  <c r="G269" i="2"/>
  <c r="I20" i="2"/>
  <c r="G20" i="2"/>
  <c r="G477" i="2"/>
  <c r="G469" i="2"/>
  <c r="G461" i="2"/>
  <c r="G453" i="2"/>
  <c r="G445" i="2"/>
  <c r="G534" i="2"/>
  <c r="G526" i="2"/>
  <c r="G518" i="2"/>
  <c r="G510" i="2"/>
  <c r="G502" i="2"/>
  <c r="G276" i="2"/>
  <c r="G268" i="2"/>
  <c r="G442" i="2"/>
  <c r="I19" i="2"/>
  <c r="G19" i="2"/>
  <c r="I18" i="2"/>
  <c r="G18" i="2"/>
  <c r="G175" i="2"/>
  <c r="G167" i="2"/>
  <c r="G159" i="2"/>
  <c r="G151" i="2"/>
  <c r="G143" i="2"/>
  <c r="G232" i="2"/>
  <c r="G224" i="2"/>
  <c r="G216" i="2"/>
  <c r="G208" i="2"/>
  <c r="G295" i="2"/>
  <c r="G287" i="2"/>
  <c r="G279" i="2"/>
  <c r="G598" i="2"/>
  <c r="G590" i="2"/>
  <c r="G582" i="2"/>
  <c r="G574" i="2"/>
  <c r="G566" i="2"/>
  <c r="P562" i="2" s="1"/>
  <c r="G275" i="2"/>
  <c r="G267" i="2"/>
  <c r="G441" i="2"/>
  <c r="I17" i="2"/>
  <c r="G17" i="2"/>
  <c r="G239" i="2"/>
  <c r="G215" i="2"/>
  <c r="G274" i="2"/>
  <c r="G266" i="2"/>
  <c r="G440" i="2"/>
  <c r="G497" i="2"/>
  <c r="O502" i="2" s="1"/>
  <c r="G231" i="2"/>
  <c r="G223" i="2"/>
  <c r="G207" i="2"/>
  <c r="G409" i="2"/>
  <c r="G273" i="2"/>
  <c r="G265" i="2"/>
  <c r="G439" i="2"/>
  <c r="G712" i="2"/>
  <c r="G704" i="2"/>
  <c r="G696" i="2"/>
  <c r="G688" i="2"/>
  <c r="G272" i="2"/>
  <c r="G264" i="2"/>
  <c r="G438" i="2"/>
  <c r="I12" i="2"/>
  <c r="P83" i="2"/>
  <c r="G55" i="2"/>
  <c r="G47" i="2"/>
  <c r="G39" i="2"/>
  <c r="G31" i="2"/>
  <c r="G23" i="2"/>
  <c r="I14" i="2"/>
  <c r="I13" i="2"/>
  <c r="I11" i="2"/>
  <c r="G54" i="2"/>
  <c r="G46" i="2"/>
  <c r="G38" i="2"/>
  <c r="G30" i="2"/>
  <c r="G22" i="2"/>
  <c r="G61" i="2"/>
  <c r="G53" i="2"/>
  <c r="G45" i="2"/>
  <c r="G37" i="2"/>
  <c r="G29" i="2"/>
  <c r="G21" i="2"/>
  <c r="G60" i="2"/>
  <c r="G52" i="2"/>
  <c r="G44" i="2"/>
  <c r="G36" i="2"/>
  <c r="G28" i="2"/>
  <c r="I16" i="2"/>
  <c r="P323" i="2"/>
  <c r="G59" i="2"/>
  <c r="G51" i="2"/>
  <c r="G43" i="2"/>
  <c r="G35" i="2"/>
  <c r="G27" i="2"/>
  <c r="I15" i="2"/>
  <c r="O622" i="2"/>
  <c r="G58" i="2"/>
  <c r="G50" i="2"/>
  <c r="G42" i="2"/>
  <c r="G34" i="2"/>
  <c r="G26" i="2"/>
  <c r="G57" i="2"/>
  <c r="G49" i="2"/>
  <c r="G41" i="2"/>
  <c r="G33" i="2"/>
  <c r="G25" i="2"/>
  <c r="G56" i="2"/>
  <c r="G48" i="2"/>
  <c r="G40" i="2"/>
  <c r="G32" i="2"/>
  <c r="G24" i="2"/>
  <c r="O142" i="2" l="1"/>
  <c r="O262" i="2"/>
  <c r="P203" i="2"/>
  <c r="P683" i="2"/>
  <c r="P442" i="2"/>
  <c r="O382" i="2"/>
  <c r="O21" i="2"/>
  <c r="O28" i="2"/>
</calcChain>
</file>

<file path=xl/sharedStrings.xml><?xml version="1.0" encoding="utf-8"?>
<sst xmlns="http://schemas.openxmlformats.org/spreadsheetml/2006/main" count="90" uniqueCount="31">
  <si>
    <t>Time (seconds)</t>
  </si>
  <si>
    <t>Diameter (pixels)</t>
  </si>
  <si>
    <t>rel vol</t>
  </si>
  <si>
    <t xml:space="preserve"> </t>
  </si>
  <si>
    <t>diameter</t>
  </si>
  <si>
    <t>A</t>
  </si>
  <si>
    <t>B</t>
  </si>
  <si>
    <t>C</t>
  </si>
  <si>
    <t>A+BexpC*t</t>
  </si>
  <si>
    <t>Simulation</t>
  </si>
  <si>
    <t>SIM2</t>
  </si>
  <si>
    <t>cycle</t>
  </si>
  <si>
    <t>Cycle2</t>
  </si>
  <si>
    <t>Cycle3</t>
  </si>
  <si>
    <t>Cycle4</t>
  </si>
  <si>
    <t>Cycle5</t>
  </si>
  <si>
    <t>Cycle6</t>
  </si>
  <si>
    <t>durchsn</t>
  </si>
  <si>
    <t>standabw</t>
  </si>
  <si>
    <t>Shrinkage</t>
  </si>
  <si>
    <t>Swelling</t>
  </si>
  <si>
    <t>A-B</t>
  </si>
  <si>
    <t>C1</t>
  </si>
  <si>
    <t>C2</t>
  </si>
  <si>
    <t>C3</t>
  </si>
  <si>
    <t>C4</t>
  </si>
  <si>
    <t>C5</t>
  </si>
  <si>
    <t>C6</t>
  </si>
  <si>
    <t>mean</t>
  </si>
  <si>
    <t>volume</t>
  </si>
  <si>
    <t>tau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</si>
</sst>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0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0" borderId="2" xfId="0" applyBorder="1"/>
    <xf numFmtId="0" fontId="1" fillId="0" borderId="2" xfId="0" applyFont="1" applyBorder="1"/>
    <xf numFmtId="0" fontId="0" fillId="3" borderId="0" xfId="0" applyFill="1"/>
    <xf numFmtId="0" fontId="0" fillId="3" borderId="2" xfId="0" applyFill="1" applyBorder="1"/>
    <xf numFmtId="0" fontId="1" fillId="0" borderId="4" xfId="0" applyFont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Calculation!$B$2:$B$62</c:f>
              <c:numCache>
                <c:formatCode>General</c:formatCode>
                <c:ptCount val="61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270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420</c:v>
                </c:pt>
                <c:pt idx="15">
                  <c:v>450</c:v>
                </c:pt>
                <c:pt idx="16">
                  <c:v>481</c:v>
                </c:pt>
                <c:pt idx="17">
                  <c:v>510</c:v>
                </c:pt>
                <c:pt idx="18">
                  <c:v>540</c:v>
                </c:pt>
                <c:pt idx="19">
                  <c:v>570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691</c:v>
                </c:pt>
                <c:pt idx="24">
                  <c:v>720</c:v>
                </c:pt>
                <c:pt idx="25">
                  <c:v>750</c:v>
                </c:pt>
                <c:pt idx="26">
                  <c:v>781</c:v>
                </c:pt>
                <c:pt idx="27">
                  <c:v>810</c:v>
                </c:pt>
                <c:pt idx="28">
                  <c:v>840</c:v>
                </c:pt>
                <c:pt idx="29">
                  <c:v>871</c:v>
                </c:pt>
                <c:pt idx="30">
                  <c:v>900</c:v>
                </c:pt>
                <c:pt idx="31">
                  <c:v>930</c:v>
                </c:pt>
                <c:pt idx="32">
                  <c:v>961</c:v>
                </c:pt>
                <c:pt idx="33">
                  <c:v>990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1110</c:v>
                </c:pt>
                <c:pt idx="38">
                  <c:v>1140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1260</c:v>
                </c:pt>
                <c:pt idx="43">
                  <c:v>1290</c:v>
                </c:pt>
                <c:pt idx="44">
                  <c:v>1320</c:v>
                </c:pt>
                <c:pt idx="45">
                  <c:v>1351</c:v>
                </c:pt>
                <c:pt idx="46">
                  <c:v>1380</c:v>
                </c:pt>
                <c:pt idx="47">
                  <c:v>1410</c:v>
                </c:pt>
                <c:pt idx="48">
                  <c:v>1441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1560</c:v>
                </c:pt>
                <c:pt idx="53">
                  <c:v>1590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1710</c:v>
                </c:pt>
                <c:pt idx="58">
                  <c:v>1740</c:v>
                </c:pt>
                <c:pt idx="59">
                  <c:v>1770</c:v>
                </c:pt>
                <c:pt idx="60">
                  <c:v>1802</c:v>
                </c:pt>
              </c:numCache>
            </c:numRef>
          </c:xVal>
          <c:yVal>
            <c:numRef>
              <c:f>Calculation!$C$2:$C$62</c:f>
              <c:numCache>
                <c:formatCode>General</c:formatCode>
                <c:ptCount val="61"/>
                <c:pt idx="0">
                  <c:v>0.6</c:v>
                </c:pt>
                <c:pt idx="1">
                  <c:v>0.5936458544554768</c:v>
                </c:pt>
                <c:pt idx="2">
                  <c:v>0.58675585203893654</c:v>
                </c:pt>
                <c:pt idx="3">
                  <c:v>0.5826402403296862</c:v>
                </c:pt>
                <c:pt idx="4">
                  <c:v>0.57881810098121433</c:v>
                </c:pt>
                <c:pt idx="5">
                  <c:v>0.57528667694628977</c:v>
                </c:pt>
                <c:pt idx="6">
                  <c:v>0.57239076408029321</c:v>
                </c:pt>
                <c:pt idx="7">
                  <c:v>0.57003304097243179</c:v>
                </c:pt>
                <c:pt idx="8">
                  <c:v>0.56742986996751987</c:v>
                </c:pt>
                <c:pt idx="9">
                  <c:v>0.565333830701512</c:v>
                </c:pt>
                <c:pt idx="10">
                  <c:v>0.56352871882960753</c:v>
                </c:pt>
                <c:pt idx="11">
                  <c:v>0.56168481978042384</c:v>
                </c:pt>
                <c:pt idx="12">
                  <c:v>0.56010255744408044</c:v>
                </c:pt>
                <c:pt idx="13">
                  <c:v>0.55841552731297117</c:v>
                </c:pt>
                <c:pt idx="14">
                  <c:v>0.55709193256168221</c:v>
                </c:pt>
                <c:pt idx="15">
                  <c:v>0.55561479148769921</c:v>
                </c:pt>
                <c:pt idx="16">
                  <c:v>0.55436575483417017</c:v>
                </c:pt>
                <c:pt idx="17">
                  <c:v>0.55317381497927332</c:v>
                </c:pt>
                <c:pt idx="18">
                  <c:v>0.55222223308807805</c:v>
                </c:pt>
                <c:pt idx="19">
                  <c:v>0.55096942611354971</c:v>
                </c:pt>
                <c:pt idx="20">
                  <c:v>0.55004180932520563</c:v>
                </c:pt>
                <c:pt idx="21">
                  <c:v>0.54913280849679535</c:v>
                </c:pt>
                <c:pt idx="22">
                  <c:v>0.54834280842492367</c:v>
                </c:pt>
                <c:pt idx="23">
                  <c:v>0.54743649395022553</c:v>
                </c:pt>
                <c:pt idx="24">
                  <c:v>0.54645425463640496</c:v>
                </c:pt>
                <c:pt idx="25">
                  <c:v>0.54577493705036717</c:v>
                </c:pt>
                <c:pt idx="26">
                  <c:v>0.54493439111259934</c:v>
                </c:pt>
                <c:pt idx="27">
                  <c:v>0.54440833707518055</c:v>
                </c:pt>
                <c:pt idx="28">
                  <c:v>0.54364069971973561</c:v>
                </c:pt>
                <c:pt idx="29">
                  <c:v>0.54300316200327048</c:v>
                </c:pt>
                <c:pt idx="30">
                  <c:v>0.54222027841228493</c:v>
                </c:pt>
                <c:pt idx="31">
                  <c:v>0.54180226763600059</c:v>
                </c:pt>
                <c:pt idx="32">
                  <c:v>0.54091921132896637</c:v>
                </c:pt>
                <c:pt idx="33">
                  <c:v>0.54036714207665293</c:v>
                </c:pt>
                <c:pt idx="34">
                  <c:v>0.5397564914618137</c:v>
                </c:pt>
                <c:pt idx="35">
                  <c:v>0.53935231305069531</c:v>
                </c:pt>
                <c:pt idx="36">
                  <c:v>0.53865727793899199</c:v>
                </c:pt>
                <c:pt idx="37">
                  <c:v>0.53815448206923711</c:v>
                </c:pt>
                <c:pt idx="38">
                  <c:v>0.5379173053138786</c:v>
                </c:pt>
                <c:pt idx="39">
                  <c:v>0.5372071182246595</c:v>
                </c:pt>
                <c:pt idx="40">
                  <c:v>0.53690155727217759</c:v>
                </c:pt>
                <c:pt idx="41">
                  <c:v>0.53576362726559457</c:v>
                </c:pt>
                <c:pt idx="42">
                  <c:v>0.53548391657646377</c:v>
                </c:pt>
                <c:pt idx="43">
                  <c:v>0.53502118036732604</c:v>
                </c:pt>
                <c:pt idx="44">
                  <c:v>0.53471517168922511</c:v>
                </c:pt>
                <c:pt idx="45">
                  <c:v>0.53428167903233781</c:v>
                </c:pt>
                <c:pt idx="46">
                  <c:v>0.53387335326812035</c:v>
                </c:pt>
                <c:pt idx="47">
                  <c:v>0.53332682167477441</c:v>
                </c:pt>
                <c:pt idx="48">
                  <c:v>0.53326977200515446</c:v>
                </c:pt>
                <c:pt idx="49">
                  <c:v>0.53302243894760448</c:v>
                </c:pt>
                <c:pt idx="50">
                  <c:v>0.53226773850608822</c:v>
                </c:pt>
                <c:pt idx="51">
                  <c:v>0.5319406395948979</c:v>
                </c:pt>
                <c:pt idx="52">
                  <c:v>0.5313654771264642</c:v>
                </c:pt>
                <c:pt idx="53">
                  <c:v>0.53099480744322636</c:v>
                </c:pt>
                <c:pt idx="54">
                  <c:v>0.53059908868985006</c:v>
                </c:pt>
                <c:pt idx="55">
                  <c:v>0.53037986808825055</c:v>
                </c:pt>
                <c:pt idx="56">
                  <c:v>0.53010102928585057</c:v>
                </c:pt>
                <c:pt idx="57">
                  <c:v>0.52991300809051989</c:v>
                </c:pt>
                <c:pt idx="58">
                  <c:v>0.52943076047021087</c:v>
                </c:pt>
                <c:pt idx="59">
                  <c:v>0.52921573435072322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36-4486-A418-BF1EA344C2CA}"/>
            </c:ext>
          </c:extLst>
        </c:ser>
        <c:ser>
          <c:idx val="1"/>
          <c:order val="1"/>
          <c:tx>
            <c:strRef>
              <c:f>Calculation!$F$1</c:f>
              <c:strCache>
                <c:ptCount val="1"/>
                <c:pt idx="0">
                  <c:v>Simulation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Calculation!$B$2:$B$61</c:f>
              <c:numCache>
                <c:formatCode>General</c:formatCode>
                <c:ptCount val="60"/>
                <c:pt idx="0">
                  <c:v>0</c:v>
                </c:pt>
                <c:pt idx="1">
                  <c:v>30</c:v>
                </c:pt>
                <c:pt idx="2">
                  <c:v>60</c:v>
                </c:pt>
                <c:pt idx="3">
                  <c:v>90</c:v>
                </c:pt>
                <c:pt idx="4">
                  <c:v>120</c:v>
                </c:pt>
                <c:pt idx="5">
                  <c:v>150</c:v>
                </c:pt>
                <c:pt idx="6">
                  <c:v>180</c:v>
                </c:pt>
                <c:pt idx="7">
                  <c:v>210</c:v>
                </c:pt>
                <c:pt idx="8">
                  <c:v>240</c:v>
                </c:pt>
                <c:pt idx="9">
                  <c:v>270</c:v>
                </c:pt>
                <c:pt idx="10">
                  <c:v>300</c:v>
                </c:pt>
                <c:pt idx="11">
                  <c:v>330</c:v>
                </c:pt>
                <c:pt idx="12">
                  <c:v>360</c:v>
                </c:pt>
                <c:pt idx="13">
                  <c:v>390</c:v>
                </c:pt>
                <c:pt idx="14">
                  <c:v>420</c:v>
                </c:pt>
                <c:pt idx="15">
                  <c:v>450</c:v>
                </c:pt>
                <c:pt idx="16">
                  <c:v>481</c:v>
                </c:pt>
                <c:pt idx="17">
                  <c:v>510</c:v>
                </c:pt>
                <c:pt idx="18">
                  <c:v>540</c:v>
                </c:pt>
                <c:pt idx="19">
                  <c:v>570</c:v>
                </c:pt>
                <c:pt idx="20">
                  <c:v>600</c:v>
                </c:pt>
                <c:pt idx="21">
                  <c:v>630</c:v>
                </c:pt>
                <c:pt idx="22">
                  <c:v>660</c:v>
                </c:pt>
                <c:pt idx="23">
                  <c:v>691</c:v>
                </c:pt>
                <c:pt idx="24">
                  <c:v>720</c:v>
                </c:pt>
                <c:pt idx="25">
                  <c:v>750</c:v>
                </c:pt>
                <c:pt idx="26">
                  <c:v>781</c:v>
                </c:pt>
                <c:pt idx="27">
                  <c:v>810</c:v>
                </c:pt>
                <c:pt idx="28">
                  <c:v>840</c:v>
                </c:pt>
                <c:pt idx="29">
                  <c:v>871</c:v>
                </c:pt>
                <c:pt idx="30">
                  <c:v>900</c:v>
                </c:pt>
                <c:pt idx="31">
                  <c:v>930</c:v>
                </c:pt>
                <c:pt idx="32">
                  <c:v>961</c:v>
                </c:pt>
                <c:pt idx="33">
                  <c:v>990</c:v>
                </c:pt>
                <c:pt idx="34">
                  <c:v>1020</c:v>
                </c:pt>
                <c:pt idx="35">
                  <c:v>1050</c:v>
                </c:pt>
                <c:pt idx="36">
                  <c:v>1080</c:v>
                </c:pt>
                <c:pt idx="37">
                  <c:v>1110</c:v>
                </c:pt>
                <c:pt idx="38">
                  <c:v>1140</c:v>
                </c:pt>
                <c:pt idx="39">
                  <c:v>1170</c:v>
                </c:pt>
                <c:pt idx="40">
                  <c:v>1200</c:v>
                </c:pt>
                <c:pt idx="41">
                  <c:v>1230</c:v>
                </c:pt>
                <c:pt idx="42">
                  <c:v>1260</c:v>
                </c:pt>
                <c:pt idx="43">
                  <c:v>1290</c:v>
                </c:pt>
                <c:pt idx="44">
                  <c:v>1320</c:v>
                </c:pt>
                <c:pt idx="45">
                  <c:v>1351</c:v>
                </c:pt>
                <c:pt idx="46">
                  <c:v>1380</c:v>
                </c:pt>
                <c:pt idx="47">
                  <c:v>1410</c:v>
                </c:pt>
                <c:pt idx="48">
                  <c:v>1441</c:v>
                </c:pt>
                <c:pt idx="49">
                  <c:v>1470</c:v>
                </c:pt>
                <c:pt idx="50">
                  <c:v>1500</c:v>
                </c:pt>
                <c:pt idx="51">
                  <c:v>1530</c:v>
                </c:pt>
                <c:pt idx="52">
                  <c:v>1560</c:v>
                </c:pt>
                <c:pt idx="53">
                  <c:v>1590</c:v>
                </c:pt>
                <c:pt idx="54">
                  <c:v>1620</c:v>
                </c:pt>
                <c:pt idx="55">
                  <c:v>1650</c:v>
                </c:pt>
                <c:pt idx="56">
                  <c:v>1680</c:v>
                </c:pt>
                <c:pt idx="57">
                  <c:v>1710</c:v>
                </c:pt>
                <c:pt idx="58">
                  <c:v>1740</c:v>
                </c:pt>
                <c:pt idx="59">
                  <c:v>1770</c:v>
                </c:pt>
              </c:numCache>
            </c:numRef>
          </c:xVal>
          <c:yVal>
            <c:numRef>
              <c:f>Calculation!$F$2:$F$61</c:f>
              <c:numCache>
                <c:formatCode>General</c:formatCode>
                <c:ptCount val="60"/>
                <c:pt idx="0">
                  <c:v>0.57542955410693686</c:v>
                </c:pt>
                <c:pt idx="1">
                  <c:v>0.57377316293886371</c:v>
                </c:pt>
                <c:pt idx="2">
                  <c:v>0.57216638022214017</c:v>
                </c:pt>
                <c:pt idx="3">
                  <c:v>0.57060772019754891</c:v>
                </c:pt>
                <c:pt idx="4">
                  <c:v>0.56909574160394516</c:v>
                </c:pt>
                <c:pt idx="5">
                  <c:v>0.56762904634555122</c:v>
                </c:pt>
                <c:pt idx="6">
                  <c:v>0.56620627819916636</c:v>
                </c:pt>
                <c:pt idx="7">
                  <c:v>0.56482612156009449</c:v>
                </c:pt>
                <c:pt idx="8">
                  <c:v>0.56348730022563198</c:v>
                </c:pt>
                <c:pt idx="9">
                  <c:v>0.56218857621498797</c:v>
                </c:pt>
                <c:pt idx="10">
                  <c:v>0.56092874862454978</c:v>
                </c:pt>
                <c:pt idx="11">
                  <c:v>0.55970665251743146</c:v>
                </c:pt>
                <c:pt idx="12">
                  <c:v>0.55852115784627998</c:v>
                </c:pt>
                <c:pt idx="13">
                  <c:v>0.55737116840834444</c:v>
                </c:pt>
                <c:pt idx="14">
                  <c:v>0.55625562083183877</c:v>
                </c:pt>
                <c:pt idx="15">
                  <c:v>0.55517348359266394</c:v>
                </c:pt>
                <c:pt idx="16">
                  <c:v>0.55408931189665456</c:v>
                </c:pt>
                <c:pt idx="17">
                  <c:v>0.55310546757393764</c:v>
                </c:pt>
                <c:pt idx="18">
                  <c:v>0.55211767654213861</c:v>
                </c:pt>
                <c:pt idx="19">
                  <c:v>0.55115946957495499</c:v>
                </c:pt>
                <c:pt idx="20">
                  <c:v>0.55022996063794116</c:v>
                </c:pt>
                <c:pt idx="21">
                  <c:v>0.54932829023313501</c:v>
                </c:pt>
                <c:pt idx="22">
                  <c:v>0.54845362460429747</c:v>
                </c:pt>
                <c:pt idx="23">
                  <c:v>0.54757731457269643</c:v>
                </c:pt>
                <c:pt idx="24">
                  <c:v>0.54678209675553335</c:v>
                </c:pt>
                <c:pt idx="25">
                  <c:v>0.54598368890788607</c:v>
                </c:pt>
                <c:pt idx="26">
                  <c:v>0.5451837800248398</c:v>
                </c:pt>
                <c:pt idx="27">
                  <c:v>0.54445789332610695</c:v>
                </c:pt>
                <c:pt idx="28">
                  <c:v>0.54372909471991038</c:v>
                </c:pt>
                <c:pt idx="29">
                  <c:v>0.54299892594618637</c:v>
                </c:pt>
                <c:pt idx="30">
                  <c:v>0.54233632572769908</c:v>
                </c:pt>
                <c:pt idx="31">
                  <c:v>0.54167106747659444</c:v>
                </c:pt>
                <c:pt idx="32">
                  <c:v>0.54100455851610962</c:v>
                </c:pt>
                <c:pt idx="33">
                  <c:v>0.54039972714186635</c:v>
                </c:pt>
                <c:pt idx="34">
                  <c:v>0.53979246947575699</c:v>
                </c:pt>
                <c:pt idx="35">
                  <c:v>0.53920339900658898</c:v>
                </c:pt>
                <c:pt idx="36">
                  <c:v>0.53863197103291027</c:v>
                </c:pt>
                <c:pt idx="37">
                  <c:v>0.53807765716692457</c:v>
                </c:pt>
                <c:pt idx="38">
                  <c:v>0.53753994484590195</c:v>
                </c:pt>
                <c:pt idx="39">
                  <c:v>0.53701833685822253</c:v>
                </c:pt>
                <c:pt idx="40">
                  <c:v>0.53651235088361537</c:v>
                </c:pt>
                <c:pt idx="41">
                  <c:v>0.53602151904716633</c:v>
                </c:pt>
                <c:pt idx="42">
                  <c:v>0.53554538748668401</c:v>
                </c:pt>
                <c:pt idx="43">
                  <c:v>0.53508351593302206</c:v>
                </c:pt>
                <c:pt idx="44">
                  <c:v>0.53463547730297223</c:v>
                </c:pt>
                <c:pt idx="45">
                  <c:v>0.53418659634422316</c:v>
                </c:pt>
                <c:pt idx="46">
                  <c:v>0.53377925405289928</c:v>
                </c:pt>
                <c:pt idx="47">
                  <c:v>0.53337027770069445</c:v>
                </c:pt>
                <c:pt idx="48">
                  <c:v>0.53296053245827413</c:v>
                </c:pt>
                <c:pt idx="49">
                  <c:v>0.53258870433178895</c:v>
                </c:pt>
                <c:pt idx="50">
                  <c:v>0.53221538461012974</c:v>
                </c:pt>
                <c:pt idx="51">
                  <c:v>0.53185324570952697</c:v>
                </c:pt>
                <c:pt idx="52">
                  <c:v>0.5315019527675231</c:v>
                </c:pt>
                <c:pt idx="53">
                  <c:v>0.53116118095069709</c:v>
                </c:pt>
                <c:pt idx="54">
                  <c:v>0.53083061515429797</c:v>
                </c:pt>
                <c:pt idx="55">
                  <c:v>0.53050994971087384</c:v>
                </c:pt>
                <c:pt idx="56">
                  <c:v>0.53019888810762716</c:v>
                </c:pt>
                <c:pt idx="57">
                  <c:v>0.52989714271223587</c:v>
                </c:pt>
                <c:pt idx="58">
                  <c:v>0.52960443450688488</c:v>
                </c:pt>
                <c:pt idx="59">
                  <c:v>0.52932049283026505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B36-4486-A418-BF1EA344C2CA}"/>
            </c:ext>
          </c:extLst>
        </c:ser>
        <c:ser>
          <c:idx val="2"/>
          <c:order val="2"/>
          <c:tx>
            <c:v>sim2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Calculation!$B$8:$B$34</c:f>
              <c:numCache>
                <c:formatCode>General</c:formatCode>
                <c:ptCount val="27"/>
                <c:pt idx="0">
                  <c:v>180</c:v>
                </c:pt>
                <c:pt idx="1">
                  <c:v>210</c:v>
                </c:pt>
                <c:pt idx="2">
                  <c:v>240</c:v>
                </c:pt>
                <c:pt idx="3">
                  <c:v>270</c:v>
                </c:pt>
                <c:pt idx="4">
                  <c:v>300</c:v>
                </c:pt>
                <c:pt idx="5">
                  <c:v>330</c:v>
                </c:pt>
                <c:pt idx="6">
                  <c:v>360</c:v>
                </c:pt>
                <c:pt idx="7">
                  <c:v>390</c:v>
                </c:pt>
                <c:pt idx="8">
                  <c:v>420</c:v>
                </c:pt>
                <c:pt idx="9">
                  <c:v>450</c:v>
                </c:pt>
                <c:pt idx="10">
                  <c:v>481</c:v>
                </c:pt>
                <c:pt idx="11">
                  <c:v>510</c:v>
                </c:pt>
                <c:pt idx="12">
                  <c:v>540</c:v>
                </c:pt>
                <c:pt idx="13">
                  <c:v>570</c:v>
                </c:pt>
                <c:pt idx="14">
                  <c:v>600</c:v>
                </c:pt>
                <c:pt idx="15">
                  <c:v>630</c:v>
                </c:pt>
                <c:pt idx="16">
                  <c:v>660</c:v>
                </c:pt>
                <c:pt idx="17">
                  <c:v>691</c:v>
                </c:pt>
                <c:pt idx="18">
                  <c:v>720</c:v>
                </c:pt>
                <c:pt idx="19">
                  <c:v>750</c:v>
                </c:pt>
                <c:pt idx="20">
                  <c:v>781</c:v>
                </c:pt>
                <c:pt idx="21">
                  <c:v>810</c:v>
                </c:pt>
                <c:pt idx="22">
                  <c:v>840</c:v>
                </c:pt>
                <c:pt idx="23">
                  <c:v>871</c:v>
                </c:pt>
                <c:pt idx="24">
                  <c:v>900</c:v>
                </c:pt>
                <c:pt idx="25">
                  <c:v>930</c:v>
                </c:pt>
                <c:pt idx="26">
                  <c:v>961</c:v>
                </c:pt>
              </c:numCache>
            </c:numRef>
          </c:xVal>
          <c:yVal>
            <c:numRef>
              <c:f>Calculation!$H$8:$H$34</c:f>
              <c:numCache>
                <c:formatCode>General</c:formatCode>
                <c:ptCount val="27"/>
                <c:pt idx="0">
                  <c:v>0.64010790366738224</c:v>
                </c:pt>
                <c:pt idx="1">
                  <c:v>0.63971198852761235</c:v>
                </c:pt>
                <c:pt idx="2">
                  <c:v>0.63931561776611734</c:v>
                </c:pt>
                <c:pt idx="3">
                  <c:v>0.63891879085856484</c:v>
                </c:pt>
                <c:pt idx="4">
                  <c:v>0.638521507280019</c:v>
                </c:pt>
                <c:pt idx="5">
                  <c:v>0.63812376650493974</c:v>
                </c:pt>
                <c:pt idx="6">
                  <c:v>0.63772556800718239</c:v>
                </c:pt>
                <c:pt idx="7">
                  <c:v>0.63732691125999663</c:v>
                </c:pt>
                <c:pt idx="8">
                  <c:v>0.6369277957360262</c:v>
                </c:pt>
                <c:pt idx="9">
                  <c:v>0.63652822090730765</c:v>
                </c:pt>
                <c:pt idx="10">
                  <c:v>0.63611484383100858</c:v>
                </c:pt>
                <c:pt idx="11">
                  <c:v>0.63572769122073436</c:v>
                </c:pt>
                <c:pt idx="12">
                  <c:v>0.63532673530391226</c:v>
                </c:pt>
                <c:pt idx="13">
                  <c:v>0.63492531796440588</c:v>
                </c:pt>
                <c:pt idx="14">
                  <c:v>0.63452343867120731</c:v>
                </c:pt>
                <c:pt idx="15">
                  <c:v>0.63412109689269669</c:v>
                </c:pt>
                <c:pt idx="16">
                  <c:v>0.63371829209664343</c:v>
                </c:pt>
                <c:pt idx="17">
                  <c:v>0.63330157348239602</c:v>
                </c:pt>
                <c:pt idx="18">
                  <c:v>0.63291129131992063</c:v>
                </c:pt>
                <c:pt idx="19">
                  <c:v>0.63250709427172347</c:v>
                </c:pt>
                <c:pt idx="20">
                  <c:v>0.63208893531369248</c:v>
                </c:pt>
                <c:pt idx="21">
                  <c:v>0.6316973041822308</c:v>
                </c:pt>
                <c:pt idx="22">
                  <c:v>0.63129171006971785</c:v>
                </c:pt>
                <c:pt idx="23">
                  <c:v>0.63087210578950725</c:v>
                </c:pt>
                <c:pt idx="24">
                  <c:v>0.63047912102649084</c:v>
                </c:pt>
                <c:pt idx="25">
                  <c:v>0.63007212502085708</c:v>
                </c:pt>
                <c:pt idx="26">
                  <c:v>0.62965107042286383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B36-4486-A418-BF1EA344C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  <c:min val="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Calculation!$B$541:$B$601</c:f>
              <c:numCache>
                <c:formatCode>General</c:formatCode>
                <c:ptCount val="61"/>
                <c:pt idx="0">
                  <c:v>16403</c:v>
                </c:pt>
                <c:pt idx="1">
                  <c:v>16437</c:v>
                </c:pt>
                <c:pt idx="2">
                  <c:v>16467</c:v>
                </c:pt>
                <c:pt idx="3">
                  <c:v>16498</c:v>
                </c:pt>
                <c:pt idx="4">
                  <c:v>16528</c:v>
                </c:pt>
                <c:pt idx="5">
                  <c:v>16557</c:v>
                </c:pt>
                <c:pt idx="6">
                  <c:v>16588</c:v>
                </c:pt>
                <c:pt idx="7">
                  <c:v>16618</c:v>
                </c:pt>
                <c:pt idx="8">
                  <c:v>16647</c:v>
                </c:pt>
                <c:pt idx="9">
                  <c:v>16678</c:v>
                </c:pt>
                <c:pt idx="10">
                  <c:v>16708</c:v>
                </c:pt>
                <c:pt idx="11">
                  <c:v>16737</c:v>
                </c:pt>
                <c:pt idx="12">
                  <c:v>16768</c:v>
                </c:pt>
                <c:pt idx="13">
                  <c:v>16798</c:v>
                </c:pt>
                <c:pt idx="14">
                  <c:v>16828</c:v>
                </c:pt>
                <c:pt idx="15">
                  <c:v>16858</c:v>
                </c:pt>
                <c:pt idx="16">
                  <c:v>16888</c:v>
                </c:pt>
                <c:pt idx="17">
                  <c:v>16918</c:v>
                </c:pt>
                <c:pt idx="18">
                  <c:v>16947</c:v>
                </c:pt>
                <c:pt idx="19">
                  <c:v>16978</c:v>
                </c:pt>
                <c:pt idx="20">
                  <c:v>17008</c:v>
                </c:pt>
                <c:pt idx="21">
                  <c:v>17037</c:v>
                </c:pt>
                <c:pt idx="22">
                  <c:v>17068</c:v>
                </c:pt>
                <c:pt idx="23">
                  <c:v>17098</c:v>
                </c:pt>
                <c:pt idx="24">
                  <c:v>17127</c:v>
                </c:pt>
                <c:pt idx="25">
                  <c:v>17158</c:v>
                </c:pt>
                <c:pt idx="26">
                  <c:v>17188</c:v>
                </c:pt>
                <c:pt idx="27">
                  <c:v>17217</c:v>
                </c:pt>
                <c:pt idx="28">
                  <c:v>17248</c:v>
                </c:pt>
                <c:pt idx="29">
                  <c:v>17278</c:v>
                </c:pt>
                <c:pt idx="30">
                  <c:v>17307</c:v>
                </c:pt>
                <c:pt idx="31">
                  <c:v>17338</c:v>
                </c:pt>
                <c:pt idx="32">
                  <c:v>17368</c:v>
                </c:pt>
                <c:pt idx="33">
                  <c:v>17397</c:v>
                </c:pt>
                <c:pt idx="34">
                  <c:v>17428</c:v>
                </c:pt>
                <c:pt idx="35">
                  <c:v>17458</c:v>
                </c:pt>
                <c:pt idx="36">
                  <c:v>17487</c:v>
                </c:pt>
                <c:pt idx="37">
                  <c:v>17518</c:v>
                </c:pt>
                <c:pt idx="38">
                  <c:v>17548</c:v>
                </c:pt>
                <c:pt idx="39">
                  <c:v>17577</c:v>
                </c:pt>
                <c:pt idx="40">
                  <c:v>17608</c:v>
                </c:pt>
                <c:pt idx="41">
                  <c:v>17638</c:v>
                </c:pt>
                <c:pt idx="42">
                  <c:v>17667</c:v>
                </c:pt>
                <c:pt idx="43">
                  <c:v>17698</c:v>
                </c:pt>
                <c:pt idx="44">
                  <c:v>17728</c:v>
                </c:pt>
                <c:pt idx="45">
                  <c:v>17757</c:v>
                </c:pt>
                <c:pt idx="46">
                  <c:v>17788</c:v>
                </c:pt>
                <c:pt idx="47">
                  <c:v>17818</c:v>
                </c:pt>
                <c:pt idx="48">
                  <c:v>17848</c:v>
                </c:pt>
                <c:pt idx="49">
                  <c:v>17878</c:v>
                </c:pt>
                <c:pt idx="50">
                  <c:v>17908</c:v>
                </c:pt>
                <c:pt idx="51">
                  <c:v>17938</c:v>
                </c:pt>
                <c:pt idx="52">
                  <c:v>17967</c:v>
                </c:pt>
                <c:pt idx="53">
                  <c:v>17998</c:v>
                </c:pt>
                <c:pt idx="54">
                  <c:v>18028</c:v>
                </c:pt>
                <c:pt idx="55">
                  <c:v>18057</c:v>
                </c:pt>
                <c:pt idx="56">
                  <c:v>18088</c:v>
                </c:pt>
                <c:pt idx="57">
                  <c:v>18118</c:v>
                </c:pt>
                <c:pt idx="58">
                  <c:v>18147</c:v>
                </c:pt>
                <c:pt idx="59">
                  <c:v>18178</c:v>
                </c:pt>
                <c:pt idx="60">
                  <c:v>18208</c:v>
                </c:pt>
              </c:numCache>
            </c:numRef>
          </c:xVal>
          <c:yVal>
            <c:numRef>
              <c:f>Calculation!$D$541:$D$601</c:f>
              <c:numCache>
                <c:formatCode>General</c:formatCode>
                <c:ptCount val="61"/>
                <c:pt idx="0">
                  <c:v>0.52655549011168523</c:v>
                </c:pt>
                <c:pt idx="1">
                  <c:v>0.52859073295158043</c:v>
                </c:pt>
                <c:pt idx="2">
                  <c:v>0.53623383342321229</c:v>
                </c:pt>
                <c:pt idx="3">
                  <c:v>0.54132852680244614</c:v>
                </c:pt>
                <c:pt idx="4">
                  <c:v>0.54568376597570434</c:v>
                </c:pt>
                <c:pt idx="5">
                  <c:v>0.54983656247580959</c:v>
                </c:pt>
                <c:pt idx="6">
                  <c:v>0.5534646952443647</c:v>
                </c:pt>
                <c:pt idx="7">
                  <c:v>0.55651929149541657</c:v>
                </c:pt>
                <c:pt idx="8">
                  <c:v>0.55957647984215553</c:v>
                </c:pt>
                <c:pt idx="9">
                  <c:v>0.56216200103188985</c:v>
                </c:pt>
                <c:pt idx="10">
                  <c:v>0.56429383478288431</c:v>
                </c:pt>
                <c:pt idx="11">
                  <c:v>0.56584397869721514</c:v>
                </c:pt>
                <c:pt idx="12">
                  <c:v>0.56725834392656083</c:v>
                </c:pt>
                <c:pt idx="13">
                  <c:v>0.56864108558852533</c:v>
                </c:pt>
                <c:pt idx="14">
                  <c:v>0.56981528137021942</c:v>
                </c:pt>
                <c:pt idx="15">
                  <c:v>0.57098594247597689</c:v>
                </c:pt>
                <c:pt idx="16">
                  <c:v>0.57280922258219613</c:v>
                </c:pt>
                <c:pt idx="17">
                  <c:v>0.57427394516138808</c:v>
                </c:pt>
                <c:pt idx="18">
                  <c:v>0.576726279761824</c:v>
                </c:pt>
                <c:pt idx="19">
                  <c:v>0.57904194022603805</c:v>
                </c:pt>
                <c:pt idx="20">
                  <c:v>0.58115284869548656</c:v>
                </c:pt>
                <c:pt idx="21">
                  <c:v>0.58334731690408115</c:v>
                </c:pt>
                <c:pt idx="22">
                  <c:v>0.58509064264061028</c:v>
                </c:pt>
                <c:pt idx="23">
                  <c:v>0.58682720536384736</c:v>
                </c:pt>
                <c:pt idx="24">
                  <c:v>0.58824666052654195</c:v>
                </c:pt>
                <c:pt idx="25">
                  <c:v>0.58974899205770115</c:v>
                </c:pt>
                <c:pt idx="26">
                  <c:v>0.59103177308417321</c:v>
                </c:pt>
                <c:pt idx="27">
                  <c:v>0.5922255509705574</c:v>
                </c:pt>
                <c:pt idx="28">
                  <c:v>0.5931367904270608</c:v>
                </c:pt>
                <c:pt idx="29">
                  <c:v>0.59405029207616378</c:v>
                </c:pt>
                <c:pt idx="30">
                  <c:v>0.59485633957678863</c:v>
                </c:pt>
                <c:pt idx="31">
                  <c:v>0.59580634264606558</c:v>
                </c:pt>
                <c:pt idx="32">
                  <c:v>0.59647649363917388</c:v>
                </c:pt>
                <c:pt idx="33">
                  <c:v>0.59711438482323276</c:v>
                </c:pt>
                <c:pt idx="34">
                  <c:v>0.59763445347606536</c:v>
                </c:pt>
                <c:pt idx="35">
                  <c:v>0.5980698548579586</c:v>
                </c:pt>
                <c:pt idx="36">
                  <c:v>0.59879710264969921</c:v>
                </c:pt>
                <c:pt idx="37">
                  <c:v>0.59896544748231495</c:v>
                </c:pt>
                <c:pt idx="38">
                  <c:v>0.59957150301843665</c:v>
                </c:pt>
                <c:pt idx="39">
                  <c:v>0.59986509320174608</c:v>
                </c:pt>
                <c:pt idx="40">
                  <c:v>0.60006569784341157</c:v>
                </c:pt>
                <c:pt idx="41">
                  <c:v>0.60058948968823112</c:v>
                </c:pt>
                <c:pt idx="42">
                  <c:v>0.60086441678259439</c:v>
                </c:pt>
                <c:pt idx="43">
                  <c:v>0.60116985991254512</c:v>
                </c:pt>
                <c:pt idx="44">
                  <c:v>0.60141632108336418</c:v>
                </c:pt>
                <c:pt idx="45">
                  <c:v>0.60163917061892536</c:v>
                </c:pt>
                <c:pt idx="46">
                  <c:v>0.6019610382097289</c:v>
                </c:pt>
                <c:pt idx="47">
                  <c:v>0.60243430775315865</c:v>
                </c:pt>
                <c:pt idx="48">
                  <c:v>0.60252333445775297</c:v>
                </c:pt>
                <c:pt idx="49">
                  <c:v>0.60251708986359798</c:v>
                </c:pt>
                <c:pt idx="50">
                  <c:v>0.60297176701159994</c:v>
                </c:pt>
                <c:pt idx="51">
                  <c:v>0.60301001220523598</c:v>
                </c:pt>
                <c:pt idx="52">
                  <c:v>0.60306164203841939</c:v>
                </c:pt>
                <c:pt idx="53">
                  <c:v>0.60334724385411187</c:v>
                </c:pt>
                <c:pt idx="54">
                  <c:v>0.60336585981404534</c:v>
                </c:pt>
                <c:pt idx="55">
                  <c:v>0.60370726238052652</c:v>
                </c:pt>
                <c:pt idx="56">
                  <c:v>0.60377715470605009</c:v>
                </c:pt>
                <c:pt idx="57">
                  <c:v>0.60398365047427693</c:v>
                </c:pt>
                <c:pt idx="58">
                  <c:v>0.60395464256708931</c:v>
                </c:pt>
                <c:pt idx="59">
                  <c:v>0.60426258353470186</c:v>
                </c:pt>
                <c:pt idx="60">
                  <c:v>0.60432067004259649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83-40E6-8F8F-49633CE4FD8F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Calculation!$B$541:$B$599</c:f>
              <c:numCache>
                <c:formatCode>General</c:formatCode>
                <c:ptCount val="59"/>
                <c:pt idx="0">
                  <c:v>16403</c:v>
                </c:pt>
                <c:pt idx="1">
                  <c:v>16437</c:v>
                </c:pt>
                <c:pt idx="2">
                  <c:v>16467</c:v>
                </c:pt>
                <c:pt idx="3">
                  <c:v>16498</c:v>
                </c:pt>
                <c:pt idx="4">
                  <c:v>16528</c:v>
                </c:pt>
                <c:pt idx="5">
                  <c:v>16557</c:v>
                </c:pt>
                <c:pt idx="6">
                  <c:v>16588</c:v>
                </c:pt>
                <c:pt idx="7">
                  <c:v>16618</c:v>
                </c:pt>
                <c:pt idx="8">
                  <c:v>16647</c:v>
                </c:pt>
                <c:pt idx="9">
                  <c:v>16678</c:v>
                </c:pt>
                <c:pt idx="10">
                  <c:v>16708</c:v>
                </c:pt>
                <c:pt idx="11">
                  <c:v>16737</c:v>
                </c:pt>
                <c:pt idx="12">
                  <c:v>16768</c:v>
                </c:pt>
                <c:pt idx="13">
                  <c:v>16798</c:v>
                </c:pt>
                <c:pt idx="14">
                  <c:v>16828</c:v>
                </c:pt>
                <c:pt idx="15">
                  <c:v>16858</c:v>
                </c:pt>
                <c:pt idx="16">
                  <c:v>16888</c:v>
                </c:pt>
                <c:pt idx="17">
                  <c:v>16918</c:v>
                </c:pt>
                <c:pt idx="18">
                  <c:v>16947</c:v>
                </c:pt>
                <c:pt idx="19">
                  <c:v>16978</c:v>
                </c:pt>
                <c:pt idx="20">
                  <c:v>17008</c:v>
                </c:pt>
                <c:pt idx="21">
                  <c:v>17037</c:v>
                </c:pt>
                <c:pt idx="22">
                  <c:v>17068</c:v>
                </c:pt>
                <c:pt idx="23">
                  <c:v>17098</c:v>
                </c:pt>
                <c:pt idx="24">
                  <c:v>17127</c:v>
                </c:pt>
                <c:pt idx="25">
                  <c:v>17158</c:v>
                </c:pt>
                <c:pt idx="26">
                  <c:v>17188</c:v>
                </c:pt>
                <c:pt idx="27">
                  <c:v>17217</c:v>
                </c:pt>
                <c:pt idx="28">
                  <c:v>17248</c:v>
                </c:pt>
                <c:pt idx="29">
                  <c:v>17278</c:v>
                </c:pt>
                <c:pt idx="30">
                  <c:v>17307</c:v>
                </c:pt>
                <c:pt idx="31">
                  <c:v>17338</c:v>
                </c:pt>
                <c:pt idx="32">
                  <c:v>17368</c:v>
                </c:pt>
                <c:pt idx="33">
                  <c:v>17397</c:v>
                </c:pt>
                <c:pt idx="34">
                  <c:v>17428</c:v>
                </c:pt>
                <c:pt idx="35">
                  <c:v>17458</c:v>
                </c:pt>
                <c:pt idx="36">
                  <c:v>17487</c:v>
                </c:pt>
                <c:pt idx="37">
                  <c:v>17518</c:v>
                </c:pt>
                <c:pt idx="38">
                  <c:v>17548</c:v>
                </c:pt>
                <c:pt idx="39">
                  <c:v>17577</c:v>
                </c:pt>
                <c:pt idx="40">
                  <c:v>17608</c:v>
                </c:pt>
                <c:pt idx="41">
                  <c:v>17638</c:v>
                </c:pt>
                <c:pt idx="42">
                  <c:v>17667</c:v>
                </c:pt>
                <c:pt idx="43">
                  <c:v>17698</c:v>
                </c:pt>
                <c:pt idx="44">
                  <c:v>17728</c:v>
                </c:pt>
                <c:pt idx="45">
                  <c:v>17757</c:v>
                </c:pt>
                <c:pt idx="46">
                  <c:v>17788</c:v>
                </c:pt>
                <c:pt idx="47">
                  <c:v>17818</c:v>
                </c:pt>
                <c:pt idx="48">
                  <c:v>17848</c:v>
                </c:pt>
                <c:pt idx="49">
                  <c:v>17878</c:v>
                </c:pt>
                <c:pt idx="50">
                  <c:v>17908</c:v>
                </c:pt>
                <c:pt idx="51">
                  <c:v>17938</c:v>
                </c:pt>
                <c:pt idx="52">
                  <c:v>17967</c:v>
                </c:pt>
                <c:pt idx="53">
                  <c:v>17998</c:v>
                </c:pt>
                <c:pt idx="54">
                  <c:v>18028</c:v>
                </c:pt>
                <c:pt idx="55">
                  <c:v>18057</c:v>
                </c:pt>
                <c:pt idx="56">
                  <c:v>18088</c:v>
                </c:pt>
                <c:pt idx="57">
                  <c:v>18118</c:v>
                </c:pt>
                <c:pt idx="58">
                  <c:v>18147</c:v>
                </c:pt>
              </c:numCache>
            </c:numRef>
          </c:xVal>
          <c:yVal>
            <c:numRef>
              <c:f>Calculation!$E$541:$E$600</c:f>
              <c:numCache>
                <c:formatCode>General</c:formatCode>
                <c:ptCount val="60"/>
                <c:pt idx="21">
                  <c:v>0.58354349070051947</c:v>
                </c:pt>
                <c:pt idx="22">
                  <c:v>0.58530856728227132</c:v>
                </c:pt>
                <c:pt idx="23">
                  <c:v>0.58687595027066564</c:v>
                </c:pt>
                <c:pt idx="24">
                  <c:v>0.58827016096936724</c:v>
                </c:pt>
                <c:pt idx="25">
                  <c:v>0.5896397247541405</c:v>
                </c:pt>
                <c:pt idx="26">
                  <c:v>0.59085589350283241</c:v>
                </c:pt>
                <c:pt idx="27">
                  <c:v>0.59193769386267281</c:v>
                </c:pt>
                <c:pt idx="28">
                  <c:v>0.59300037011137186</c:v>
                </c:pt>
                <c:pt idx="29">
                  <c:v>0.59394402360017873</c:v>
                </c:pt>
                <c:pt idx="30">
                  <c:v>0.59478341754518349</c:v>
                </c:pt>
                <c:pt idx="31">
                  <c:v>0.59560797264959275</c:v>
                </c:pt>
                <c:pt idx="32">
                  <c:v>0.59634017523899097</c:v>
                </c:pt>
                <c:pt idx="33">
                  <c:v>0.59699148043453976</c:v>
                </c:pt>
                <c:pt idx="34">
                  <c:v>0.59763127183012221</c:v>
                </c:pt>
                <c:pt idx="35">
                  <c:v>0.59819940477116529</c:v>
                </c:pt>
                <c:pt idx="36">
                  <c:v>0.59870476755138702</c:v>
                </c:pt>
                <c:pt idx="37">
                  <c:v>0.59920119650764769</c:v>
                </c:pt>
                <c:pt idx="38">
                  <c:v>0.59964202400999733</c:v>
                </c:pt>
                <c:pt idx="39">
                  <c:v>0.60003414669131294</c:v>
                </c:pt>
                <c:pt idx="40">
                  <c:v>0.60041933741178166</c:v>
                </c:pt>
                <c:pt idx="41">
                  <c:v>0.60076138567687776</c:v>
                </c:pt>
                <c:pt idx="42">
                  <c:v>0.60106564274372132</c:v>
                </c:pt>
                <c:pt idx="43">
                  <c:v>0.60136452114165528</c:v>
                </c:pt>
                <c:pt idx="44">
                  <c:v>0.60162992430963291</c:v>
                </c:pt>
                <c:pt idx="45">
                  <c:v>0.60186600441194593</c:v>
                </c:pt>
                <c:pt idx="46">
                  <c:v>0.60209791108052524</c:v>
                </c:pt>
                <c:pt idx="47">
                  <c:v>0.60230384354316413</c:v>
                </c:pt>
                <c:pt idx="48">
                  <c:v>0.60249307691006115</c:v>
                </c:pt>
                <c:pt idx="49">
                  <c:v>0.60266696531351294</c:v>
                </c:pt>
                <c:pt idx="50">
                  <c:v>0.60282675307901568</c:v>
                </c:pt>
                <c:pt idx="51">
                  <c:v>0.60297358362951547</c:v>
                </c:pt>
                <c:pt idx="52">
                  <c:v>0.60310419160849627</c:v>
                </c:pt>
                <c:pt idx="53">
                  <c:v>0.60323249069426643</c:v>
                </c:pt>
                <c:pt idx="54">
                  <c:v>0.60334641991781512</c:v>
                </c:pt>
                <c:pt idx="55">
                  <c:v>0.60344776167253766</c:v>
                </c:pt>
                <c:pt idx="56">
                  <c:v>0.60354731190356281</c:v>
                </c:pt>
                <c:pt idx="57">
                  <c:v>0.60363571222579959</c:v>
                </c:pt>
                <c:pt idx="58">
                  <c:v>0.60371434563954962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83-40E6-8F8F-49633CE4F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Calculation!$B$601:$B$661</c:f>
              <c:numCache>
                <c:formatCode>General</c:formatCode>
                <c:ptCount val="61"/>
                <c:pt idx="0">
                  <c:v>18208</c:v>
                </c:pt>
                <c:pt idx="1">
                  <c:v>18276</c:v>
                </c:pt>
                <c:pt idx="2">
                  <c:v>18306</c:v>
                </c:pt>
                <c:pt idx="3">
                  <c:v>18336</c:v>
                </c:pt>
                <c:pt idx="4">
                  <c:v>18367</c:v>
                </c:pt>
                <c:pt idx="5">
                  <c:v>18396</c:v>
                </c:pt>
                <c:pt idx="6">
                  <c:v>18426</c:v>
                </c:pt>
                <c:pt idx="7">
                  <c:v>18457</c:v>
                </c:pt>
                <c:pt idx="8">
                  <c:v>18486</c:v>
                </c:pt>
                <c:pt idx="9">
                  <c:v>18516</c:v>
                </c:pt>
                <c:pt idx="10">
                  <c:v>18547</c:v>
                </c:pt>
                <c:pt idx="11">
                  <c:v>18576</c:v>
                </c:pt>
                <c:pt idx="12">
                  <c:v>18606</c:v>
                </c:pt>
                <c:pt idx="13">
                  <c:v>18637</c:v>
                </c:pt>
                <c:pt idx="14">
                  <c:v>18666</c:v>
                </c:pt>
                <c:pt idx="15">
                  <c:v>18696</c:v>
                </c:pt>
                <c:pt idx="16">
                  <c:v>18727</c:v>
                </c:pt>
                <c:pt idx="17">
                  <c:v>18756</c:v>
                </c:pt>
                <c:pt idx="18">
                  <c:v>18786</c:v>
                </c:pt>
                <c:pt idx="19">
                  <c:v>18817</c:v>
                </c:pt>
                <c:pt idx="20">
                  <c:v>18846</c:v>
                </c:pt>
                <c:pt idx="21">
                  <c:v>18876</c:v>
                </c:pt>
                <c:pt idx="22">
                  <c:v>18907</c:v>
                </c:pt>
                <c:pt idx="23">
                  <c:v>18936</c:v>
                </c:pt>
                <c:pt idx="24">
                  <c:v>18966</c:v>
                </c:pt>
                <c:pt idx="25">
                  <c:v>18997</c:v>
                </c:pt>
                <c:pt idx="26">
                  <c:v>19026</c:v>
                </c:pt>
                <c:pt idx="27">
                  <c:v>19056</c:v>
                </c:pt>
                <c:pt idx="28">
                  <c:v>19087</c:v>
                </c:pt>
                <c:pt idx="29">
                  <c:v>19116</c:v>
                </c:pt>
                <c:pt idx="30">
                  <c:v>19146</c:v>
                </c:pt>
                <c:pt idx="31">
                  <c:v>19177</c:v>
                </c:pt>
                <c:pt idx="32">
                  <c:v>19206</c:v>
                </c:pt>
                <c:pt idx="33">
                  <c:v>19236</c:v>
                </c:pt>
                <c:pt idx="34">
                  <c:v>19267</c:v>
                </c:pt>
                <c:pt idx="35">
                  <c:v>19296</c:v>
                </c:pt>
                <c:pt idx="36">
                  <c:v>19326</c:v>
                </c:pt>
                <c:pt idx="37">
                  <c:v>19357</c:v>
                </c:pt>
                <c:pt idx="38">
                  <c:v>19386</c:v>
                </c:pt>
                <c:pt idx="39">
                  <c:v>19416</c:v>
                </c:pt>
                <c:pt idx="40">
                  <c:v>19447</c:v>
                </c:pt>
                <c:pt idx="41">
                  <c:v>19476</c:v>
                </c:pt>
                <c:pt idx="42">
                  <c:v>19506</c:v>
                </c:pt>
                <c:pt idx="43">
                  <c:v>19537</c:v>
                </c:pt>
                <c:pt idx="44">
                  <c:v>19566</c:v>
                </c:pt>
                <c:pt idx="45">
                  <c:v>19596</c:v>
                </c:pt>
                <c:pt idx="46">
                  <c:v>19627</c:v>
                </c:pt>
                <c:pt idx="47">
                  <c:v>19656</c:v>
                </c:pt>
                <c:pt idx="48">
                  <c:v>19686</c:v>
                </c:pt>
                <c:pt idx="49">
                  <c:v>19717</c:v>
                </c:pt>
                <c:pt idx="50">
                  <c:v>19746</c:v>
                </c:pt>
                <c:pt idx="51">
                  <c:v>19776</c:v>
                </c:pt>
                <c:pt idx="52">
                  <c:v>19807</c:v>
                </c:pt>
                <c:pt idx="53">
                  <c:v>19837</c:v>
                </c:pt>
                <c:pt idx="54">
                  <c:v>19866</c:v>
                </c:pt>
                <c:pt idx="55">
                  <c:v>19896</c:v>
                </c:pt>
                <c:pt idx="56">
                  <c:v>19927</c:v>
                </c:pt>
                <c:pt idx="57">
                  <c:v>19956</c:v>
                </c:pt>
                <c:pt idx="58">
                  <c:v>19986</c:v>
                </c:pt>
                <c:pt idx="59">
                  <c:v>20017</c:v>
                </c:pt>
                <c:pt idx="60">
                  <c:v>20046</c:v>
                </c:pt>
              </c:numCache>
            </c:numRef>
          </c:xVal>
          <c:yVal>
            <c:numRef>
              <c:f>Calculation!$C$601:$C$661</c:f>
              <c:numCache>
                <c:formatCode>General</c:formatCode>
                <c:ptCount val="61"/>
                <c:pt idx="0">
                  <c:v>0.60432067004259649</c:v>
                </c:pt>
                <c:pt idx="1">
                  <c:v>0.6018023548246737</c:v>
                </c:pt>
                <c:pt idx="2">
                  <c:v>0.59220175081924953</c:v>
                </c:pt>
                <c:pt idx="3">
                  <c:v>0.58512827515708388</c:v>
                </c:pt>
                <c:pt idx="4">
                  <c:v>0.57965049359982135</c:v>
                </c:pt>
                <c:pt idx="5">
                  <c:v>0.57541778985903835</c:v>
                </c:pt>
                <c:pt idx="6">
                  <c:v>0.57154362008077697</c:v>
                </c:pt>
                <c:pt idx="7">
                  <c:v>0.56822425303755331</c:v>
                </c:pt>
                <c:pt idx="8">
                  <c:v>0.56516682904575188</c:v>
                </c:pt>
                <c:pt idx="9">
                  <c:v>0.56242587637282404</c:v>
                </c:pt>
                <c:pt idx="10">
                  <c:v>0.56016156296771868</c:v>
                </c:pt>
                <c:pt idx="11">
                  <c:v>0.55810791624844602</c:v>
                </c:pt>
                <c:pt idx="12">
                  <c:v>0.55615194440755933</c:v>
                </c:pt>
                <c:pt idx="13">
                  <c:v>0.55431725908031748</c:v>
                </c:pt>
                <c:pt idx="14">
                  <c:v>0.5526461821199361</c:v>
                </c:pt>
                <c:pt idx="15">
                  <c:v>0.55104052022889172</c:v>
                </c:pt>
                <c:pt idx="16">
                  <c:v>0.54944456691442012</c:v>
                </c:pt>
                <c:pt idx="17">
                  <c:v>0.54809201138495567</c:v>
                </c:pt>
                <c:pt idx="18">
                  <c:v>0.54689674893467821</c:v>
                </c:pt>
                <c:pt idx="19">
                  <c:v>0.5460167560134559</c:v>
                </c:pt>
                <c:pt idx="20">
                  <c:v>0.54470970354555126</c:v>
                </c:pt>
                <c:pt idx="21">
                  <c:v>0.54378003664516383</c:v>
                </c:pt>
                <c:pt idx="22">
                  <c:v>0.54274680373982864</c:v>
                </c:pt>
                <c:pt idx="23">
                  <c:v>0.54180083020111969</c:v>
                </c:pt>
                <c:pt idx="24">
                  <c:v>0.54093608351543798</c:v>
                </c:pt>
                <c:pt idx="25">
                  <c:v>0.54012112863145245</c:v>
                </c:pt>
                <c:pt idx="26">
                  <c:v>0.53932290454690124</c:v>
                </c:pt>
                <c:pt idx="27">
                  <c:v>0.53860074668850955</c:v>
                </c:pt>
                <c:pt idx="28">
                  <c:v>0.53806922568564175</c:v>
                </c:pt>
                <c:pt idx="29">
                  <c:v>0.53706379889767608</c:v>
                </c:pt>
                <c:pt idx="30">
                  <c:v>0.5367768303406214</c:v>
                </c:pt>
                <c:pt idx="31">
                  <c:v>0.53584883652017745</c:v>
                </c:pt>
                <c:pt idx="32">
                  <c:v>0.53504201139084684</c:v>
                </c:pt>
                <c:pt idx="33">
                  <c:v>0.53450851096945451</c:v>
                </c:pt>
                <c:pt idx="34">
                  <c:v>0.53397166438817523</c:v>
                </c:pt>
                <c:pt idx="35">
                  <c:v>0.5336584214066572</c:v>
                </c:pt>
                <c:pt idx="36">
                  <c:v>0.53310522105804403</c:v>
                </c:pt>
                <c:pt idx="37">
                  <c:v>0.53237316610702934</c:v>
                </c:pt>
                <c:pt idx="38">
                  <c:v>0.53206748733201603</c:v>
                </c:pt>
                <c:pt idx="39">
                  <c:v>0.53136986012462573</c:v>
                </c:pt>
                <c:pt idx="40">
                  <c:v>0.53081861563003063</c:v>
                </c:pt>
                <c:pt idx="41">
                  <c:v>0.53050499561641273</c:v>
                </c:pt>
                <c:pt idx="42">
                  <c:v>0.52995212517088686</c:v>
                </c:pt>
                <c:pt idx="43">
                  <c:v>0.52946999537310935</c:v>
                </c:pt>
                <c:pt idx="44">
                  <c:v>0.52917225783670052</c:v>
                </c:pt>
                <c:pt idx="45">
                  <c:v>0.52874701275699909</c:v>
                </c:pt>
                <c:pt idx="46">
                  <c:v>0.52840205195007484</c:v>
                </c:pt>
                <c:pt idx="47">
                  <c:v>0.52805308517708893</c:v>
                </c:pt>
                <c:pt idx="48">
                  <c:v>0.52755827767495134</c:v>
                </c:pt>
                <c:pt idx="49">
                  <c:v>0.52724597727368328</c:v>
                </c:pt>
                <c:pt idx="50">
                  <c:v>0.52681319155198336</c:v>
                </c:pt>
                <c:pt idx="51">
                  <c:v>0.52630299642726763</c:v>
                </c:pt>
                <c:pt idx="52">
                  <c:v>0.52626008546139469</c:v>
                </c:pt>
                <c:pt idx="53">
                  <c:v>0.52568631329882931</c:v>
                </c:pt>
                <c:pt idx="54">
                  <c:v>0.5255170258859635</c:v>
                </c:pt>
                <c:pt idx="55">
                  <c:v>0.52506774500989173</c:v>
                </c:pt>
                <c:pt idx="56">
                  <c:v>0.5249035946593873</c:v>
                </c:pt>
                <c:pt idx="57">
                  <c:v>0.52449343086368283</c:v>
                </c:pt>
                <c:pt idx="58">
                  <c:v>0.52405744036913327</c:v>
                </c:pt>
                <c:pt idx="59">
                  <c:v>0.52400378398841307</c:v>
                </c:pt>
                <c:pt idx="60">
                  <c:v>0.52359809744889496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8C-4A20-878E-6704F217E361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Calculation!$B$601:$B$660</c:f>
              <c:numCache>
                <c:formatCode>General</c:formatCode>
                <c:ptCount val="60"/>
                <c:pt idx="0">
                  <c:v>18208</c:v>
                </c:pt>
                <c:pt idx="1">
                  <c:v>18276</c:v>
                </c:pt>
                <c:pt idx="2">
                  <c:v>18306</c:v>
                </c:pt>
                <c:pt idx="3">
                  <c:v>18336</c:v>
                </c:pt>
                <c:pt idx="4">
                  <c:v>18367</c:v>
                </c:pt>
                <c:pt idx="5">
                  <c:v>18396</c:v>
                </c:pt>
                <c:pt idx="6">
                  <c:v>18426</c:v>
                </c:pt>
                <c:pt idx="7">
                  <c:v>18457</c:v>
                </c:pt>
                <c:pt idx="8">
                  <c:v>18486</c:v>
                </c:pt>
                <c:pt idx="9">
                  <c:v>18516</c:v>
                </c:pt>
                <c:pt idx="10">
                  <c:v>18547</c:v>
                </c:pt>
                <c:pt idx="11">
                  <c:v>18576</c:v>
                </c:pt>
                <c:pt idx="12">
                  <c:v>18606</c:v>
                </c:pt>
                <c:pt idx="13">
                  <c:v>18637</c:v>
                </c:pt>
                <c:pt idx="14">
                  <c:v>18666</c:v>
                </c:pt>
                <c:pt idx="15">
                  <c:v>18696</c:v>
                </c:pt>
                <c:pt idx="16">
                  <c:v>18727</c:v>
                </c:pt>
                <c:pt idx="17">
                  <c:v>18756</c:v>
                </c:pt>
                <c:pt idx="18">
                  <c:v>18786</c:v>
                </c:pt>
                <c:pt idx="19">
                  <c:v>18817</c:v>
                </c:pt>
                <c:pt idx="20">
                  <c:v>18846</c:v>
                </c:pt>
                <c:pt idx="21">
                  <c:v>18876</c:v>
                </c:pt>
                <c:pt idx="22">
                  <c:v>18907</c:v>
                </c:pt>
                <c:pt idx="23">
                  <c:v>18936</c:v>
                </c:pt>
                <c:pt idx="24">
                  <c:v>18966</c:v>
                </c:pt>
                <c:pt idx="25">
                  <c:v>18997</c:v>
                </c:pt>
                <c:pt idx="26">
                  <c:v>19026</c:v>
                </c:pt>
                <c:pt idx="27">
                  <c:v>19056</c:v>
                </c:pt>
                <c:pt idx="28">
                  <c:v>19087</c:v>
                </c:pt>
                <c:pt idx="29">
                  <c:v>19116</c:v>
                </c:pt>
                <c:pt idx="30">
                  <c:v>19146</c:v>
                </c:pt>
                <c:pt idx="31">
                  <c:v>19177</c:v>
                </c:pt>
                <c:pt idx="32">
                  <c:v>19206</c:v>
                </c:pt>
                <c:pt idx="33">
                  <c:v>19236</c:v>
                </c:pt>
                <c:pt idx="34">
                  <c:v>19267</c:v>
                </c:pt>
                <c:pt idx="35">
                  <c:v>19296</c:v>
                </c:pt>
                <c:pt idx="36">
                  <c:v>19326</c:v>
                </c:pt>
                <c:pt idx="37">
                  <c:v>19357</c:v>
                </c:pt>
                <c:pt idx="38">
                  <c:v>19386</c:v>
                </c:pt>
                <c:pt idx="39">
                  <c:v>19416</c:v>
                </c:pt>
                <c:pt idx="40">
                  <c:v>19447</c:v>
                </c:pt>
                <c:pt idx="41">
                  <c:v>19476</c:v>
                </c:pt>
                <c:pt idx="42">
                  <c:v>19506</c:v>
                </c:pt>
                <c:pt idx="43">
                  <c:v>19537</c:v>
                </c:pt>
                <c:pt idx="44">
                  <c:v>19566</c:v>
                </c:pt>
                <c:pt idx="45">
                  <c:v>19596</c:v>
                </c:pt>
                <c:pt idx="46">
                  <c:v>19627</c:v>
                </c:pt>
                <c:pt idx="47">
                  <c:v>19656</c:v>
                </c:pt>
                <c:pt idx="48">
                  <c:v>19686</c:v>
                </c:pt>
                <c:pt idx="49">
                  <c:v>19717</c:v>
                </c:pt>
                <c:pt idx="50">
                  <c:v>19746</c:v>
                </c:pt>
                <c:pt idx="51">
                  <c:v>19776</c:v>
                </c:pt>
                <c:pt idx="52">
                  <c:v>19807</c:v>
                </c:pt>
                <c:pt idx="53">
                  <c:v>19837</c:v>
                </c:pt>
                <c:pt idx="54">
                  <c:v>19866</c:v>
                </c:pt>
                <c:pt idx="55">
                  <c:v>19896</c:v>
                </c:pt>
                <c:pt idx="56">
                  <c:v>19927</c:v>
                </c:pt>
                <c:pt idx="57">
                  <c:v>19956</c:v>
                </c:pt>
                <c:pt idx="58">
                  <c:v>19986</c:v>
                </c:pt>
                <c:pt idx="59">
                  <c:v>20017</c:v>
                </c:pt>
              </c:numCache>
            </c:numRef>
          </c:xVal>
          <c:yVal>
            <c:numRef>
              <c:f>Calculation!$F$601:$F$659</c:f>
              <c:numCache>
                <c:formatCode>General</c:formatCode>
                <c:ptCount val="59"/>
                <c:pt idx="0">
                  <c:v>0.57498688634680695</c:v>
                </c:pt>
                <c:pt idx="1">
                  <c:v>0.57061347315343103</c:v>
                </c:pt>
                <c:pt idx="2">
                  <c:v>0.56879012514393057</c:v>
                </c:pt>
                <c:pt idx="3">
                  <c:v>0.56702861402516158</c:v>
                </c:pt>
                <c:pt idx="4">
                  <c:v>0.56527112195901152</c:v>
                </c:pt>
                <c:pt idx="5">
                  <c:v>0.56368278505467417</c:v>
                </c:pt>
                <c:pt idx="6">
                  <c:v>0.5620944838932922</c:v>
                </c:pt>
                <c:pt idx="7">
                  <c:v>0.56050980658978677</c:v>
                </c:pt>
                <c:pt idx="8">
                  <c:v>0.55907765136638532</c:v>
                </c:pt>
                <c:pt idx="9">
                  <c:v>0.55764552837132286</c:v>
                </c:pt>
                <c:pt idx="10">
                  <c:v>0.55621667289902121</c:v>
                </c:pt>
                <c:pt idx="11">
                  <c:v>0.55492534196141263</c:v>
                </c:pt>
                <c:pt idx="12">
                  <c:v>0.55363404008312023</c:v>
                </c:pt>
                <c:pt idx="13">
                  <c:v>0.55234568443101983</c:v>
                </c:pt>
                <c:pt idx="14">
                  <c:v>0.55118133048168716</c:v>
                </c:pt>
                <c:pt idx="15">
                  <c:v>0.55001700273425869</c:v>
                </c:pt>
                <c:pt idx="16">
                  <c:v>0.54885533150964905</c:v>
                </c:pt>
                <c:pt idx="17">
                  <c:v>0.54780546886031356</c:v>
                </c:pt>
                <c:pt idx="18">
                  <c:v>0.54675562983644055</c:v>
                </c:pt>
                <c:pt idx="19">
                  <c:v>0.54570818611863936</c:v>
                </c:pt>
                <c:pt idx="20">
                  <c:v>0.54476155680278437</c:v>
                </c:pt>
                <c:pt idx="21">
                  <c:v>0.5438149487892926</c:v>
                </c:pt>
                <c:pt idx="22">
                  <c:v>0.54287050055065278</c:v>
                </c:pt>
                <c:pt idx="23">
                  <c:v>0.54201695360124658</c:v>
                </c:pt>
                <c:pt idx="24">
                  <c:v>0.54116342585953514</c:v>
                </c:pt>
                <c:pt idx="25">
                  <c:v>0.54031184552131672</c:v>
                </c:pt>
                <c:pt idx="26">
                  <c:v>0.53954222811919472</c:v>
                </c:pt>
                <c:pt idx="27">
                  <c:v>0.53877262803606873</c:v>
                </c:pt>
                <c:pt idx="28">
                  <c:v>0.53800478386762118</c:v>
                </c:pt>
                <c:pt idx="29">
                  <c:v>0.53731084319328448</c:v>
                </c:pt>
                <c:pt idx="30">
                  <c:v>0.53661691813496137</c:v>
                </c:pt>
                <c:pt idx="31">
                  <c:v>0.53592457633165913</c:v>
                </c:pt>
                <c:pt idx="32">
                  <c:v>0.53529887106801621</c:v>
                </c:pt>
                <c:pt idx="33">
                  <c:v>0.5346731798848593</c:v>
                </c:pt>
                <c:pt idx="34">
                  <c:v>0.53404891627474549</c:v>
                </c:pt>
                <c:pt idx="35">
                  <c:v>0.53348473681181874</c:v>
                </c:pt>
                <c:pt idx="36">
                  <c:v>0.53292057004483906</c:v>
                </c:pt>
                <c:pt idx="37">
                  <c:v>0.53235769047718406</c:v>
                </c:pt>
                <c:pt idx="38">
                  <c:v>0.53184898696311222</c:v>
                </c:pt>
                <c:pt idx="39">
                  <c:v>0.53134029489659085</c:v>
                </c:pt>
                <c:pt idx="40">
                  <c:v>0.5308327634586687</c:v>
                </c:pt>
                <c:pt idx="41">
                  <c:v>0.53037408092547866</c:v>
                </c:pt>
                <c:pt idx="42">
                  <c:v>0.52991540871419784</c:v>
                </c:pt>
                <c:pt idx="43">
                  <c:v>0.52945778300653101</c:v>
                </c:pt>
                <c:pt idx="44">
                  <c:v>0.52904420287501275</c:v>
                </c:pt>
                <c:pt idx="45">
                  <c:v>0.52863063205044702</c:v>
                </c:pt>
                <c:pt idx="46">
                  <c:v>0.52821800482645687</c:v>
                </c:pt>
                <c:pt idx="47">
                  <c:v>0.52784509216288311</c:v>
                </c:pt>
                <c:pt idx="48">
                  <c:v>0.52747218789110628</c:v>
                </c:pt>
                <c:pt idx="49">
                  <c:v>0.52710013443535553</c:v>
                </c:pt>
                <c:pt idx="50">
                  <c:v>0.52676389039446514</c:v>
                </c:pt>
                <c:pt idx="51">
                  <c:v>0.52642765392020352</c:v>
                </c:pt>
                <c:pt idx="52">
                  <c:v>0.52609218460095331</c:v>
                </c:pt>
                <c:pt idx="53">
                  <c:v>0.52577872830773265</c:v>
                </c:pt>
                <c:pt idx="54">
                  <c:v>0.52548582931210952</c:v>
                </c:pt>
                <c:pt idx="55">
                  <c:v>0.52519293690770508</c:v>
                </c:pt>
                <c:pt idx="56">
                  <c:v>0.52490071276475658</c:v>
                </c:pt>
                <c:pt idx="57">
                  <c:v>0.52463661462199784</c:v>
                </c:pt>
                <c:pt idx="58">
                  <c:v>0.52437252242234111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98C-4A20-878E-6704F217E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Calculation!$B$662:$B$721</c:f>
              <c:numCache>
                <c:formatCode>General</c:formatCode>
                <c:ptCount val="60"/>
                <c:pt idx="0">
                  <c:v>20079</c:v>
                </c:pt>
                <c:pt idx="1">
                  <c:v>20109</c:v>
                </c:pt>
                <c:pt idx="2">
                  <c:v>20139</c:v>
                </c:pt>
                <c:pt idx="3">
                  <c:v>20169</c:v>
                </c:pt>
                <c:pt idx="4">
                  <c:v>20199</c:v>
                </c:pt>
                <c:pt idx="5">
                  <c:v>20229</c:v>
                </c:pt>
                <c:pt idx="6">
                  <c:v>20259</c:v>
                </c:pt>
                <c:pt idx="7">
                  <c:v>20289</c:v>
                </c:pt>
                <c:pt idx="8">
                  <c:v>20319</c:v>
                </c:pt>
                <c:pt idx="9">
                  <c:v>20349</c:v>
                </c:pt>
                <c:pt idx="10">
                  <c:v>20379</c:v>
                </c:pt>
                <c:pt idx="11">
                  <c:v>20409</c:v>
                </c:pt>
                <c:pt idx="12">
                  <c:v>20439</c:v>
                </c:pt>
                <c:pt idx="13">
                  <c:v>20470</c:v>
                </c:pt>
                <c:pt idx="14">
                  <c:v>20499</c:v>
                </c:pt>
                <c:pt idx="15">
                  <c:v>20529</c:v>
                </c:pt>
                <c:pt idx="16">
                  <c:v>20559</c:v>
                </c:pt>
                <c:pt idx="17">
                  <c:v>20589</c:v>
                </c:pt>
                <c:pt idx="18">
                  <c:v>20619</c:v>
                </c:pt>
                <c:pt idx="19">
                  <c:v>20649</c:v>
                </c:pt>
                <c:pt idx="20">
                  <c:v>20679</c:v>
                </c:pt>
                <c:pt idx="21">
                  <c:v>20709</c:v>
                </c:pt>
                <c:pt idx="22">
                  <c:v>20739</c:v>
                </c:pt>
                <c:pt idx="23">
                  <c:v>20769</c:v>
                </c:pt>
                <c:pt idx="24">
                  <c:v>20799</c:v>
                </c:pt>
                <c:pt idx="25">
                  <c:v>20829</c:v>
                </c:pt>
                <c:pt idx="26">
                  <c:v>20859</c:v>
                </c:pt>
                <c:pt idx="27">
                  <c:v>20889</c:v>
                </c:pt>
                <c:pt idx="28">
                  <c:v>20919</c:v>
                </c:pt>
                <c:pt idx="29">
                  <c:v>20950</c:v>
                </c:pt>
                <c:pt idx="30">
                  <c:v>20979</c:v>
                </c:pt>
                <c:pt idx="31">
                  <c:v>21009</c:v>
                </c:pt>
                <c:pt idx="32">
                  <c:v>21040</c:v>
                </c:pt>
                <c:pt idx="33">
                  <c:v>21069</c:v>
                </c:pt>
                <c:pt idx="34">
                  <c:v>21099</c:v>
                </c:pt>
                <c:pt idx="35">
                  <c:v>21130</c:v>
                </c:pt>
                <c:pt idx="36">
                  <c:v>21159</c:v>
                </c:pt>
                <c:pt idx="37">
                  <c:v>21189</c:v>
                </c:pt>
                <c:pt idx="38">
                  <c:v>21220</c:v>
                </c:pt>
                <c:pt idx="39">
                  <c:v>21249</c:v>
                </c:pt>
                <c:pt idx="40">
                  <c:v>21279</c:v>
                </c:pt>
                <c:pt idx="41">
                  <c:v>21310</c:v>
                </c:pt>
                <c:pt idx="42">
                  <c:v>21339</c:v>
                </c:pt>
                <c:pt idx="43">
                  <c:v>21369</c:v>
                </c:pt>
                <c:pt idx="44">
                  <c:v>21400</c:v>
                </c:pt>
                <c:pt idx="45">
                  <c:v>21429</c:v>
                </c:pt>
                <c:pt idx="46">
                  <c:v>21459</c:v>
                </c:pt>
                <c:pt idx="47">
                  <c:v>21490</c:v>
                </c:pt>
                <c:pt idx="48">
                  <c:v>21519</c:v>
                </c:pt>
                <c:pt idx="49">
                  <c:v>21549</c:v>
                </c:pt>
                <c:pt idx="50">
                  <c:v>21579</c:v>
                </c:pt>
                <c:pt idx="51">
                  <c:v>21609</c:v>
                </c:pt>
                <c:pt idx="52">
                  <c:v>21639</c:v>
                </c:pt>
                <c:pt idx="53">
                  <c:v>21669</c:v>
                </c:pt>
                <c:pt idx="54">
                  <c:v>21699</c:v>
                </c:pt>
                <c:pt idx="55">
                  <c:v>21729</c:v>
                </c:pt>
                <c:pt idx="56">
                  <c:v>21759</c:v>
                </c:pt>
                <c:pt idx="57">
                  <c:v>21789</c:v>
                </c:pt>
                <c:pt idx="58">
                  <c:v>21819</c:v>
                </c:pt>
                <c:pt idx="59">
                  <c:v>21849</c:v>
                </c:pt>
              </c:numCache>
            </c:numRef>
          </c:xVal>
          <c:yVal>
            <c:numRef>
              <c:f>Calculation!$D$661:$D$721</c:f>
              <c:numCache>
                <c:formatCode>General</c:formatCode>
                <c:ptCount val="61"/>
                <c:pt idx="1">
                  <c:v>0.53104702638906576</c:v>
                </c:pt>
                <c:pt idx="2">
                  <c:v>0.53799702403850647</c:v>
                </c:pt>
                <c:pt idx="3">
                  <c:v>0.54297526162787613</c:v>
                </c:pt>
                <c:pt idx="4">
                  <c:v>0.54749121073372675</c:v>
                </c:pt>
                <c:pt idx="5">
                  <c:v>0.55127420943732575</c:v>
                </c:pt>
                <c:pt idx="6">
                  <c:v>0.5550555821899934</c:v>
                </c:pt>
                <c:pt idx="7">
                  <c:v>0.55844479442972783</c:v>
                </c:pt>
                <c:pt idx="8">
                  <c:v>0.56107749176096489</c:v>
                </c:pt>
                <c:pt idx="9">
                  <c:v>0.56376502369823489</c:v>
                </c:pt>
                <c:pt idx="10">
                  <c:v>0.56598890041062333</c:v>
                </c:pt>
                <c:pt idx="11">
                  <c:v>0.5676679186096093</c:v>
                </c:pt>
                <c:pt idx="12">
                  <c:v>0.56899587279455377</c:v>
                </c:pt>
                <c:pt idx="13">
                  <c:v>0.57026988782470267</c:v>
                </c:pt>
                <c:pt idx="14">
                  <c:v>0.57143663722242344</c:v>
                </c:pt>
                <c:pt idx="15">
                  <c:v>0.57282703734891782</c:v>
                </c:pt>
                <c:pt idx="16">
                  <c:v>0.5745811320648011</c:v>
                </c:pt>
                <c:pt idx="17">
                  <c:v>0.57661215685807854</c:v>
                </c:pt>
                <c:pt idx="18">
                  <c:v>0.57867504086379939</c:v>
                </c:pt>
                <c:pt idx="19">
                  <c:v>0.58085789177081504</c:v>
                </c:pt>
                <c:pt idx="20">
                  <c:v>0.58306916147236221</c:v>
                </c:pt>
                <c:pt idx="21">
                  <c:v>0.58499871750174759</c:v>
                </c:pt>
                <c:pt idx="22">
                  <c:v>0.58703789561418596</c:v>
                </c:pt>
                <c:pt idx="23">
                  <c:v>0.58859986891065197</c:v>
                </c:pt>
                <c:pt idx="24">
                  <c:v>0.58998468424916595</c:v>
                </c:pt>
                <c:pt idx="25">
                  <c:v>0.591587518399461</c:v>
                </c:pt>
                <c:pt idx="26">
                  <c:v>0.59264045123201736</c:v>
                </c:pt>
                <c:pt idx="27">
                  <c:v>0.5936163045646452</c:v>
                </c:pt>
                <c:pt idx="28">
                  <c:v>0.59466077773945925</c:v>
                </c:pt>
                <c:pt idx="29">
                  <c:v>0.59559143434910899</c:v>
                </c:pt>
                <c:pt idx="30">
                  <c:v>0.59646306187061404</c:v>
                </c:pt>
                <c:pt idx="31">
                  <c:v>0.59732606478283368</c:v>
                </c:pt>
                <c:pt idx="32">
                  <c:v>0.59800043382256007</c:v>
                </c:pt>
                <c:pt idx="33">
                  <c:v>0.59837421402062207</c:v>
                </c:pt>
                <c:pt idx="34">
                  <c:v>0.59900515367533846</c:v>
                </c:pt>
                <c:pt idx="35">
                  <c:v>0.59944168615353155</c:v>
                </c:pt>
                <c:pt idx="36">
                  <c:v>0.60016801492952854</c:v>
                </c:pt>
                <c:pt idx="37">
                  <c:v>0.60058305657802602</c:v>
                </c:pt>
                <c:pt idx="38">
                  <c:v>0.60113932031245121</c:v>
                </c:pt>
                <c:pt idx="39">
                  <c:v>0.60139035299748178</c:v>
                </c:pt>
                <c:pt idx="40">
                  <c:v>0.60173397062754996</c:v>
                </c:pt>
                <c:pt idx="41">
                  <c:v>0.60195889383966084</c:v>
                </c:pt>
                <c:pt idx="42">
                  <c:v>0.60238152325916927</c:v>
                </c:pt>
                <c:pt idx="43">
                  <c:v>0.60257588330667988</c:v>
                </c:pt>
                <c:pt idx="44">
                  <c:v>0.60294822606986109</c:v>
                </c:pt>
                <c:pt idx="45">
                  <c:v>0.60299240951907096</c:v>
                </c:pt>
                <c:pt idx="46">
                  <c:v>0.60340302104039412</c:v>
                </c:pt>
                <c:pt idx="47">
                  <c:v>0.6037306148062157</c:v>
                </c:pt>
                <c:pt idx="48">
                  <c:v>0.60392813249756316</c:v>
                </c:pt>
                <c:pt idx="49">
                  <c:v>0.60399774204901158</c:v>
                </c:pt>
                <c:pt idx="50">
                  <c:v>0.60423348136948896</c:v>
                </c:pt>
                <c:pt idx="51">
                  <c:v>0.60433143902195041</c:v>
                </c:pt>
                <c:pt idx="52">
                  <c:v>0.60436768123255569</c:v>
                </c:pt>
                <c:pt idx="53">
                  <c:v>0.60470467723636889</c:v>
                </c:pt>
                <c:pt idx="54">
                  <c:v>0.60487749932517154</c:v>
                </c:pt>
                <c:pt idx="55">
                  <c:v>0.60494380984574547</c:v>
                </c:pt>
                <c:pt idx="56">
                  <c:v>0.60524201867227911</c:v>
                </c:pt>
                <c:pt idx="57">
                  <c:v>0.60539879333232882</c:v>
                </c:pt>
                <c:pt idx="58">
                  <c:v>0.605418705340106</c:v>
                </c:pt>
                <c:pt idx="59">
                  <c:v>0.60540831339285173</c:v>
                </c:pt>
                <c:pt idx="60">
                  <c:v>0.60573077009631182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384-4423-8AC6-C2449A249FFE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Calculation!$B$662:$B$720</c:f>
              <c:numCache>
                <c:formatCode>General</c:formatCode>
                <c:ptCount val="59"/>
                <c:pt idx="0">
                  <c:v>20079</c:v>
                </c:pt>
                <c:pt idx="1">
                  <c:v>20109</c:v>
                </c:pt>
                <c:pt idx="2">
                  <c:v>20139</c:v>
                </c:pt>
                <c:pt idx="3">
                  <c:v>20169</c:v>
                </c:pt>
                <c:pt idx="4">
                  <c:v>20199</c:v>
                </c:pt>
                <c:pt idx="5">
                  <c:v>20229</c:v>
                </c:pt>
                <c:pt idx="6">
                  <c:v>20259</c:v>
                </c:pt>
                <c:pt idx="7">
                  <c:v>20289</c:v>
                </c:pt>
                <c:pt idx="8">
                  <c:v>20319</c:v>
                </c:pt>
                <c:pt idx="9">
                  <c:v>20349</c:v>
                </c:pt>
                <c:pt idx="10">
                  <c:v>20379</c:v>
                </c:pt>
                <c:pt idx="11">
                  <c:v>20409</c:v>
                </c:pt>
                <c:pt idx="12">
                  <c:v>20439</c:v>
                </c:pt>
                <c:pt idx="13">
                  <c:v>20470</c:v>
                </c:pt>
                <c:pt idx="14">
                  <c:v>20499</c:v>
                </c:pt>
                <c:pt idx="15">
                  <c:v>20529</c:v>
                </c:pt>
                <c:pt idx="16">
                  <c:v>20559</c:v>
                </c:pt>
                <c:pt idx="17">
                  <c:v>20589</c:v>
                </c:pt>
                <c:pt idx="18">
                  <c:v>20619</c:v>
                </c:pt>
                <c:pt idx="19">
                  <c:v>20649</c:v>
                </c:pt>
                <c:pt idx="20">
                  <c:v>20679</c:v>
                </c:pt>
                <c:pt idx="21">
                  <c:v>20709</c:v>
                </c:pt>
                <c:pt idx="22">
                  <c:v>20739</c:v>
                </c:pt>
                <c:pt idx="23">
                  <c:v>20769</c:v>
                </c:pt>
                <c:pt idx="24">
                  <c:v>20799</c:v>
                </c:pt>
                <c:pt idx="25">
                  <c:v>20829</c:v>
                </c:pt>
                <c:pt idx="26">
                  <c:v>20859</c:v>
                </c:pt>
                <c:pt idx="27">
                  <c:v>20889</c:v>
                </c:pt>
                <c:pt idx="28">
                  <c:v>20919</c:v>
                </c:pt>
                <c:pt idx="29">
                  <c:v>20950</c:v>
                </c:pt>
                <c:pt idx="30">
                  <c:v>20979</c:v>
                </c:pt>
                <c:pt idx="31">
                  <c:v>21009</c:v>
                </c:pt>
                <c:pt idx="32">
                  <c:v>21040</c:v>
                </c:pt>
                <c:pt idx="33">
                  <c:v>21069</c:v>
                </c:pt>
                <c:pt idx="34">
                  <c:v>21099</c:v>
                </c:pt>
                <c:pt idx="35">
                  <c:v>21130</c:v>
                </c:pt>
                <c:pt idx="36">
                  <c:v>21159</c:v>
                </c:pt>
                <c:pt idx="37">
                  <c:v>21189</c:v>
                </c:pt>
                <c:pt idx="38">
                  <c:v>21220</c:v>
                </c:pt>
                <c:pt idx="39">
                  <c:v>21249</c:v>
                </c:pt>
                <c:pt idx="40">
                  <c:v>21279</c:v>
                </c:pt>
                <c:pt idx="41">
                  <c:v>21310</c:v>
                </c:pt>
                <c:pt idx="42">
                  <c:v>21339</c:v>
                </c:pt>
                <c:pt idx="43">
                  <c:v>21369</c:v>
                </c:pt>
                <c:pt idx="44">
                  <c:v>21400</c:v>
                </c:pt>
                <c:pt idx="45">
                  <c:v>21429</c:v>
                </c:pt>
                <c:pt idx="46">
                  <c:v>21459</c:v>
                </c:pt>
                <c:pt idx="47">
                  <c:v>21490</c:v>
                </c:pt>
                <c:pt idx="48">
                  <c:v>21519</c:v>
                </c:pt>
                <c:pt idx="49">
                  <c:v>21549</c:v>
                </c:pt>
                <c:pt idx="50">
                  <c:v>21579</c:v>
                </c:pt>
                <c:pt idx="51">
                  <c:v>21609</c:v>
                </c:pt>
                <c:pt idx="52">
                  <c:v>21639</c:v>
                </c:pt>
                <c:pt idx="53">
                  <c:v>21669</c:v>
                </c:pt>
                <c:pt idx="54">
                  <c:v>21699</c:v>
                </c:pt>
                <c:pt idx="55">
                  <c:v>21729</c:v>
                </c:pt>
                <c:pt idx="56">
                  <c:v>21759</c:v>
                </c:pt>
                <c:pt idx="57">
                  <c:v>21789</c:v>
                </c:pt>
                <c:pt idx="58">
                  <c:v>21819</c:v>
                </c:pt>
              </c:numCache>
            </c:numRef>
          </c:xVal>
          <c:yVal>
            <c:numRef>
              <c:f>Calculation!$E$662:$E$720</c:f>
              <c:numCache>
                <c:formatCode>General</c:formatCode>
                <c:ptCount val="59"/>
                <c:pt idx="19">
                  <c:v>0.5832940850808056</c:v>
                </c:pt>
                <c:pt idx="20">
                  <c:v>0.58518475400539027</c:v>
                </c:pt>
                <c:pt idx="21">
                  <c:v>0.58691534624326025</c:v>
                </c:pt>
                <c:pt idx="22">
                  <c:v>0.58849941495821734</c:v>
                </c:pt>
                <c:pt idx="23">
                  <c:v>0.58994936581249491</c:v>
                </c:pt>
                <c:pt idx="24">
                  <c:v>0.59127655412192204</c:v>
                </c:pt>
                <c:pt idx="25">
                  <c:v>0.59249137378528061</c:v>
                </c:pt>
                <c:pt idx="26">
                  <c:v>0.59360333868430815</c:v>
                </c:pt>
                <c:pt idx="27">
                  <c:v>0.59462115719183128</c:v>
                </c:pt>
                <c:pt idx="28">
                  <c:v>0.59555280037154179</c:v>
                </c:pt>
                <c:pt idx="29">
                  <c:v>0.59643271100389395</c:v>
                </c:pt>
                <c:pt idx="30">
                  <c:v>0.59718612772441659</c:v>
                </c:pt>
                <c:pt idx="31">
                  <c:v>0.59790060332971062</c:v>
                </c:pt>
                <c:pt idx="32">
                  <c:v>0.59857540533046127</c:v>
                </c:pt>
                <c:pt idx="33">
                  <c:v>0.59915319936057621</c:v>
                </c:pt>
                <c:pt idx="34">
                  <c:v>0.59970112951417731</c:v>
                </c:pt>
                <c:pt idx="35">
                  <c:v>0.60021863404642728</c:v>
                </c:pt>
                <c:pt idx="36">
                  <c:v>0.60066174332731093</c:v>
                </c:pt>
                <c:pt idx="37">
                  <c:v>0.60108195005095655</c:v>
                </c:pt>
                <c:pt idx="38">
                  <c:v>0.60147882341618275</c:v>
                </c:pt>
                <c:pt idx="39">
                  <c:v>0.60181864318684752</c:v>
                </c:pt>
                <c:pt idx="40">
                  <c:v>0.60214089902445123</c:v>
                </c:pt>
                <c:pt idx="41">
                  <c:v>0.60244526054828385</c:v>
                </c:pt>
                <c:pt idx="42">
                  <c:v>0.60270586776532165</c:v>
                </c:pt>
                <c:pt idx="43">
                  <c:v>0.60295300523130191</c:v>
                </c:pt>
                <c:pt idx="44">
                  <c:v>0.6031864195778075</c:v>
                </c:pt>
                <c:pt idx="45">
                  <c:v>0.60338627881919105</c:v>
                </c:pt>
                <c:pt idx="46">
                  <c:v>0.60357580813088729</c:v>
                </c:pt>
                <c:pt idx="47">
                  <c:v>0.60375481320507862</c:v>
                </c:pt>
                <c:pt idx="48">
                  <c:v>0.60390808492495041</c:v>
                </c:pt>
                <c:pt idx="49">
                  <c:v>0.60405343463892269</c:v>
                </c:pt>
                <c:pt idx="50">
                  <c:v>0.6041864780731836</c:v>
                </c:pt>
                <c:pt idx="51">
                  <c:v>0.6043082571597479</c:v>
                </c:pt>
                <c:pt idx="52">
                  <c:v>0.60441972561369173</c:v>
                </c:pt>
                <c:pt idx="53">
                  <c:v>0.60452175640218886</c:v>
                </c:pt>
                <c:pt idx="54">
                  <c:v>0.60461514858116905</c:v>
                </c:pt>
                <c:pt idx="55">
                  <c:v>0.60470063355313808</c:v>
                </c:pt>
                <c:pt idx="56">
                  <c:v>0.60477888079516995</c:v>
                </c:pt>
                <c:pt idx="57">
                  <c:v>0.60485050310192834</c:v>
                </c:pt>
                <c:pt idx="58">
                  <c:v>0.60491606138477882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384-4423-8AC6-C2449A249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Calculation!$B$62:$B$121</c:f>
              <c:numCache>
                <c:formatCode>General</c:formatCode>
                <c:ptCount val="60"/>
                <c:pt idx="0">
                  <c:v>1802</c:v>
                </c:pt>
                <c:pt idx="1">
                  <c:v>1832</c:v>
                </c:pt>
                <c:pt idx="2">
                  <c:v>1862</c:v>
                </c:pt>
                <c:pt idx="3">
                  <c:v>1893</c:v>
                </c:pt>
                <c:pt idx="4">
                  <c:v>1922</c:v>
                </c:pt>
                <c:pt idx="5">
                  <c:v>1952</c:v>
                </c:pt>
                <c:pt idx="6">
                  <c:v>1983</c:v>
                </c:pt>
                <c:pt idx="7">
                  <c:v>2012</c:v>
                </c:pt>
                <c:pt idx="8">
                  <c:v>2042</c:v>
                </c:pt>
                <c:pt idx="9">
                  <c:v>2073</c:v>
                </c:pt>
                <c:pt idx="10">
                  <c:v>2102</c:v>
                </c:pt>
                <c:pt idx="11">
                  <c:v>2132</c:v>
                </c:pt>
                <c:pt idx="12">
                  <c:v>2163</c:v>
                </c:pt>
                <c:pt idx="13">
                  <c:v>2192</c:v>
                </c:pt>
                <c:pt idx="14">
                  <c:v>2222</c:v>
                </c:pt>
                <c:pt idx="15">
                  <c:v>2253</c:v>
                </c:pt>
                <c:pt idx="16">
                  <c:v>2282</c:v>
                </c:pt>
                <c:pt idx="17">
                  <c:v>2312</c:v>
                </c:pt>
                <c:pt idx="18">
                  <c:v>2343</c:v>
                </c:pt>
                <c:pt idx="19">
                  <c:v>2372</c:v>
                </c:pt>
                <c:pt idx="20">
                  <c:v>2402</c:v>
                </c:pt>
                <c:pt idx="21">
                  <c:v>2433</c:v>
                </c:pt>
                <c:pt idx="22">
                  <c:v>2462</c:v>
                </c:pt>
                <c:pt idx="23">
                  <c:v>2492</c:v>
                </c:pt>
                <c:pt idx="24">
                  <c:v>2522</c:v>
                </c:pt>
                <c:pt idx="25">
                  <c:v>2553</c:v>
                </c:pt>
                <c:pt idx="26">
                  <c:v>2582</c:v>
                </c:pt>
                <c:pt idx="27">
                  <c:v>2612</c:v>
                </c:pt>
                <c:pt idx="28">
                  <c:v>2643</c:v>
                </c:pt>
                <c:pt idx="29">
                  <c:v>2672</c:v>
                </c:pt>
                <c:pt idx="30">
                  <c:v>2702</c:v>
                </c:pt>
                <c:pt idx="31">
                  <c:v>2733</c:v>
                </c:pt>
                <c:pt idx="32">
                  <c:v>2762</c:v>
                </c:pt>
                <c:pt idx="33">
                  <c:v>2792</c:v>
                </c:pt>
                <c:pt idx="34">
                  <c:v>2823</c:v>
                </c:pt>
                <c:pt idx="35">
                  <c:v>2852</c:v>
                </c:pt>
                <c:pt idx="36">
                  <c:v>2882</c:v>
                </c:pt>
                <c:pt idx="37">
                  <c:v>2913</c:v>
                </c:pt>
                <c:pt idx="38">
                  <c:v>2942</c:v>
                </c:pt>
                <c:pt idx="39">
                  <c:v>2972</c:v>
                </c:pt>
                <c:pt idx="40">
                  <c:v>3003</c:v>
                </c:pt>
                <c:pt idx="41">
                  <c:v>3032</c:v>
                </c:pt>
                <c:pt idx="42">
                  <c:v>3062</c:v>
                </c:pt>
                <c:pt idx="43">
                  <c:v>3093</c:v>
                </c:pt>
                <c:pt idx="44">
                  <c:v>3122</c:v>
                </c:pt>
                <c:pt idx="45">
                  <c:v>3152</c:v>
                </c:pt>
                <c:pt idx="46">
                  <c:v>3183</c:v>
                </c:pt>
                <c:pt idx="47">
                  <c:v>3212</c:v>
                </c:pt>
                <c:pt idx="48">
                  <c:v>3242</c:v>
                </c:pt>
                <c:pt idx="49">
                  <c:v>3272</c:v>
                </c:pt>
                <c:pt idx="50">
                  <c:v>3302</c:v>
                </c:pt>
                <c:pt idx="51">
                  <c:v>3332</c:v>
                </c:pt>
                <c:pt idx="52">
                  <c:v>3363</c:v>
                </c:pt>
                <c:pt idx="53">
                  <c:v>3392</c:v>
                </c:pt>
                <c:pt idx="54">
                  <c:v>3422</c:v>
                </c:pt>
                <c:pt idx="55">
                  <c:v>3452</c:v>
                </c:pt>
                <c:pt idx="56">
                  <c:v>3483</c:v>
                </c:pt>
                <c:pt idx="57">
                  <c:v>3512</c:v>
                </c:pt>
                <c:pt idx="58">
                  <c:v>3542</c:v>
                </c:pt>
                <c:pt idx="59">
                  <c:v>3572</c:v>
                </c:pt>
              </c:numCache>
            </c:numRef>
          </c:xVal>
          <c:yVal>
            <c:numRef>
              <c:f>Calculation!$D$62:$D$121</c:f>
              <c:numCache>
                <c:formatCode>General</c:formatCode>
                <c:ptCount val="60"/>
                <c:pt idx="0">
                  <c:v>0.53985609862971229</c:v>
                </c:pt>
                <c:pt idx="1">
                  <c:v>0.5463710012358407</c:v>
                </c:pt>
                <c:pt idx="2">
                  <c:v>0.55082113467574834</c:v>
                </c:pt>
                <c:pt idx="3">
                  <c:v>0.55457175574776607</c:v>
                </c:pt>
                <c:pt idx="4">
                  <c:v>0.55756350546066202</c:v>
                </c:pt>
                <c:pt idx="5">
                  <c:v>0.56049339834466438</c:v>
                </c:pt>
                <c:pt idx="6">
                  <c:v>0.56315840261396344</c:v>
                </c:pt>
                <c:pt idx="7">
                  <c:v>0.56501585125423859</c:v>
                </c:pt>
                <c:pt idx="8">
                  <c:v>0.5670659397330684</c:v>
                </c:pt>
                <c:pt idx="9">
                  <c:v>0.56846819280620409</c:v>
                </c:pt>
                <c:pt idx="10">
                  <c:v>0.56957654935744884</c:v>
                </c:pt>
                <c:pt idx="11">
                  <c:v>0.57049231319915161</c:v>
                </c:pt>
                <c:pt idx="12">
                  <c:v>0.5719632568079922</c:v>
                </c:pt>
                <c:pt idx="13">
                  <c:v>0.5736372793316542</c:v>
                </c:pt>
                <c:pt idx="14">
                  <c:v>0.57519892272503237</c:v>
                </c:pt>
                <c:pt idx="15">
                  <c:v>0.57759764807376079</c:v>
                </c:pt>
                <c:pt idx="16">
                  <c:v>0.58001751078459096</c:v>
                </c:pt>
                <c:pt idx="17">
                  <c:v>0.58235239988590071</c:v>
                </c:pt>
                <c:pt idx="18">
                  <c:v>0.58487469750537879</c:v>
                </c:pt>
                <c:pt idx="19">
                  <c:v>0.58724420286636314</c:v>
                </c:pt>
                <c:pt idx="20">
                  <c:v>0.58907877037107392</c:v>
                </c:pt>
                <c:pt idx="21">
                  <c:v>0.59132812031471338</c:v>
                </c:pt>
                <c:pt idx="22">
                  <c:v>0.59294318444374972</c:v>
                </c:pt>
                <c:pt idx="23">
                  <c:v>0.59459138026856706</c:v>
                </c:pt>
                <c:pt idx="24">
                  <c:v>0.59582507642853066</c:v>
                </c:pt>
                <c:pt idx="25">
                  <c:v>0.59728767820216033</c:v>
                </c:pt>
                <c:pt idx="26">
                  <c:v>0.59843974691249002</c:v>
                </c:pt>
                <c:pt idx="27">
                  <c:v>0.59984944636959925</c:v>
                </c:pt>
                <c:pt idx="28">
                  <c:v>0.6006206890944995</c:v>
                </c:pt>
                <c:pt idx="29">
                  <c:v>0.60159126397772889</c:v>
                </c:pt>
                <c:pt idx="30">
                  <c:v>0.60219036798450787</c:v>
                </c:pt>
                <c:pt idx="31">
                  <c:v>0.60303235135715672</c:v>
                </c:pt>
                <c:pt idx="32">
                  <c:v>0.60361875409506927</c:v>
                </c:pt>
                <c:pt idx="33">
                  <c:v>0.60418305332612421</c:v>
                </c:pt>
                <c:pt idx="34">
                  <c:v>0.60467936895666174</c:v>
                </c:pt>
                <c:pt idx="35">
                  <c:v>0.6051850396961781</c:v>
                </c:pt>
                <c:pt idx="36">
                  <c:v>0.60593370762409582</c:v>
                </c:pt>
                <c:pt idx="37">
                  <c:v>0.60617583292576571</c:v>
                </c:pt>
                <c:pt idx="38">
                  <c:v>0.60670478539745276</c:v>
                </c:pt>
                <c:pt idx="39">
                  <c:v>0.60716073502879186</c:v>
                </c:pt>
                <c:pt idx="40">
                  <c:v>0.60737331043963005</c:v>
                </c:pt>
                <c:pt idx="41">
                  <c:v>0.60783616447129896</c:v>
                </c:pt>
                <c:pt idx="42">
                  <c:v>0.60785829154266346</c:v>
                </c:pt>
                <c:pt idx="43">
                  <c:v>0.60842845833577341</c:v>
                </c:pt>
                <c:pt idx="44">
                  <c:v>0.60855042822009853</c:v>
                </c:pt>
                <c:pt idx="45">
                  <c:v>0.60868269579365342</c:v>
                </c:pt>
                <c:pt idx="46">
                  <c:v>0.6088472938697761</c:v>
                </c:pt>
                <c:pt idx="47">
                  <c:v>0.60915624811115776</c:v>
                </c:pt>
                <c:pt idx="48">
                  <c:v>0.60930774432180834</c:v>
                </c:pt>
                <c:pt idx="49">
                  <c:v>0.60937228750441386</c:v>
                </c:pt>
                <c:pt idx="50">
                  <c:v>0.60970108306005388</c:v>
                </c:pt>
                <c:pt idx="51">
                  <c:v>0.60970515971963435</c:v>
                </c:pt>
                <c:pt idx="52">
                  <c:v>0.60997433707447379</c:v>
                </c:pt>
                <c:pt idx="53">
                  <c:v>0.61048618171462643</c:v>
                </c:pt>
                <c:pt idx="54">
                  <c:v>0.61045707954941364</c:v>
                </c:pt>
                <c:pt idx="55">
                  <c:v>0.61045109416482735</c:v>
                </c:pt>
                <c:pt idx="56">
                  <c:v>0.61070676905758847</c:v>
                </c:pt>
                <c:pt idx="57">
                  <c:v>0.61054271296510898</c:v>
                </c:pt>
                <c:pt idx="58">
                  <c:v>0.61073886391509424</c:v>
                </c:pt>
                <c:pt idx="59">
                  <c:v>0.61087534953526668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F8-449A-A49C-2CFC1C6E3A59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Calculation!$B$62:$B$120</c:f>
              <c:numCache>
                <c:formatCode>General</c:formatCode>
                <c:ptCount val="59"/>
                <c:pt idx="0">
                  <c:v>1802</c:v>
                </c:pt>
                <c:pt idx="1">
                  <c:v>1832</c:v>
                </c:pt>
                <c:pt idx="2">
                  <c:v>1862</c:v>
                </c:pt>
                <c:pt idx="3">
                  <c:v>1893</c:v>
                </c:pt>
                <c:pt idx="4">
                  <c:v>1922</c:v>
                </c:pt>
                <c:pt idx="5">
                  <c:v>1952</c:v>
                </c:pt>
                <c:pt idx="6">
                  <c:v>1983</c:v>
                </c:pt>
                <c:pt idx="7">
                  <c:v>2012</c:v>
                </c:pt>
                <c:pt idx="8">
                  <c:v>2042</c:v>
                </c:pt>
                <c:pt idx="9">
                  <c:v>2073</c:v>
                </c:pt>
                <c:pt idx="10">
                  <c:v>2102</c:v>
                </c:pt>
                <c:pt idx="11">
                  <c:v>2132</c:v>
                </c:pt>
                <c:pt idx="12">
                  <c:v>2163</c:v>
                </c:pt>
                <c:pt idx="13">
                  <c:v>2192</c:v>
                </c:pt>
                <c:pt idx="14">
                  <c:v>2222</c:v>
                </c:pt>
                <c:pt idx="15">
                  <c:v>2253</c:v>
                </c:pt>
                <c:pt idx="16">
                  <c:v>2282</c:v>
                </c:pt>
                <c:pt idx="17">
                  <c:v>2312</c:v>
                </c:pt>
                <c:pt idx="18">
                  <c:v>2343</c:v>
                </c:pt>
                <c:pt idx="19">
                  <c:v>2372</c:v>
                </c:pt>
                <c:pt idx="20">
                  <c:v>2402</c:v>
                </c:pt>
                <c:pt idx="21">
                  <c:v>2433</c:v>
                </c:pt>
                <c:pt idx="22">
                  <c:v>2462</c:v>
                </c:pt>
                <c:pt idx="23">
                  <c:v>2492</c:v>
                </c:pt>
                <c:pt idx="24">
                  <c:v>2522</c:v>
                </c:pt>
                <c:pt idx="25">
                  <c:v>2553</c:v>
                </c:pt>
                <c:pt idx="26">
                  <c:v>2582</c:v>
                </c:pt>
                <c:pt idx="27">
                  <c:v>2612</c:v>
                </c:pt>
                <c:pt idx="28">
                  <c:v>2643</c:v>
                </c:pt>
                <c:pt idx="29">
                  <c:v>2672</c:v>
                </c:pt>
                <c:pt idx="30">
                  <c:v>2702</c:v>
                </c:pt>
                <c:pt idx="31">
                  <c:v>2733</c:v>
                </c:pt>
                <c:pt idx="32">
                  <c:v>2762</c:v>
                </c:pt>
                <c:pt idx="33">
                  <c:v>2792</c:v>
                </c:pt>
                <c:pt idx="34">
                  <c:v>2823</c:v>
                </c:pt>
                <c:pt idx="35">
                  <c:v>2852</c:v>
                </c:pt>
                <c:pt idx="36">
                  <c:v>2882</c:v>
                </c:pt>
                <c:pt idx="37">
                  <c:v>2913</c:v>
                </c:pt>
                <c:pt idx="38">
                  <c:v>2942</c:v>
                </c:pt>
                <c:pt idx="39">
                  <c:v>2972</c:v>
                </c:pt>
                <c:pt idx="40">
                  <c:v>3003</c:v>
                </c:pt>
                <c:pt idx="41">
                  <c:v>3032</c:v>
                </c:pt>
                <c:pt idx="42">
                  <c:v>3062</c:v>
                </c:pt>
                <c:pt idx="43">
                  <c:v>3093</c:v>
                </c:pt>
                <c:pt idx="44">
                  <c:v>3122</c:v>
                </c:pt>
                <c:pt idx="45">
                  <c:v>3152</c:v>
                </c:pt>
                <c:pt idx="46">
                  <c:v>3183</c:v>
                </c:pt>
                <c:pt idx="47">
                  <c:v>3212</c:v>
                </c:pt>
                <c:pt idx="48">
                  <c:v>3242</c:v>
                </c:pt>
                <c:pt idx="49">
                  <c:v>3272</c:v>
                </c:pt>
                <c:pt idx="50">
                  <c:v>3302</c:v>
                </c:pt>
                <c:pt idx="51">
                  <c:v>3332</c:v>
                </c:pt>
                <c:pt idx="52">
                  <c:v>3363</c:v>
                </c:pt>
                <c:pt idx="53">
                  <c:v>3392</c:v>
                </c:pt>
                <c:pt idx="54">
                  <c:v>3422</c:v>
                </c:pt>
                <c:pt idx="55">
                  <c:v>3452</c:v>
                </c:pt>
                <c:pt idx="56">
                  <c:v>3483</c:v>
                </c:pt>
                <c:pt idx="57">
                  <c:v>3512</c:v>
                </c:pt>
                <c:pt idx="58">
                  <c:v>3542</c:v>
                </c:pt>
              </c:numCache>
            </c:numRef>
          </c:xVal>
          <c:yVal>
            <c:numRef>
              <c:f>Calculation!$E$62:$E$120</c:f>
              <c:numCache>
                <c:formatCode>General</c:formatCode>
                <c:ptCount val="59"/>
                <c:pt idx="15">
                  <c:v>0.57718797122923982</c:v>
                </c:pt>
                <c:pt idx="16">
                  <c:v>0.5799966163962047</c:v>
                </c:pt>
                <c:pt idx="17">
                  <c:v>0.58265729820071521</c:v>
                </c:pt>
                <c:pt idx="18">
                  <c:v>0.5851675098968232</c:v>
                </c:pt>
                <c:pt idx="19">
                  <c:v>0.58731456174571872</c:v>
                </c:pt>
                <c:pt idx="20">
                  <c:v>0.58934850389508264</c:v>
                </c:pt>
                <c:pt idx="21">
                  <c:v>0.59126742007810185</c:v>
                </c:pt>
                <c:pt idx="22">
                  <c:v>0.59290872090743629</c:v>
                </c:pt>
                <c:pt idx="23">
                  <c:v>0.59446355570953324</c:v>
                </c:pt>
                <c:pt idx="24">
                  <c:v>0.5958852279118656</c:v>
                </c:pt>
                <c:pt idx="25">
                  <c:v>0.59722649998140664</c:v>
                </c:pt>
                <c:pt idx="26">
                  <c:v>0.59837372620190643</c:v>
                </c:pt>
                <c:pt idx="27">
                  <c:v>0.59946051493778629</c:v>
                </c:pt>
                <c:pt idx="28">
                  <c:v>0.60048584227733492</c:v>
                </c:pt>
                <c:pt idx="29">
                  <c:v>0.60136283243856881</c:v>
                </c:pt>
                <c:pt idx="30">
                  <c:v>0.60219362152939981</c:v>
                </c:pt>
                <c:pt idx="31">
                  <c:v>0.60297742682669908</c:v>
                </c:pt>
                <c:pt idx="32">
                  <c:v>0.603647836663188</c:v>
                </c:pt>
                <c:pt idx="33">
                  <c:v>0.60428292837021158</c:v>
                </c:pt>
                <c:pt idx="34">
                  <c:v>0.60488210359979711</c:v>
                </c:pt>
                <c:pt idx="35">
                  <c:v>0.60539459435365994</c:v>
                </c:pt>
                <c:pt idx="36">
                  <c:v>0.60588008637658308</c:v>
                </c:pt>
                <c:pt idx="37">
                  <c:v>0.60633812226506956</c:v>
                </c:pt>
                <c:pt idx="38">
                  <c:v>0.6067298927291942</c:v>
                </c:pt>
                <c:pt idx="39">
                  <c:v>0.6071010241763779</c:v>
                </c:pt>
                <c:pt idx="40">
                  <c:v>0.60745116694727763</c:v>
                </c:pt>
                <c:pt idx="41">
                  <c:v>0.60775065351440805</c:v>
                </c:pt>
                <c:pt idx="42">
                  <c:v>0.60803436270958555</c:v>
                </c:pt>
                <c:pt idx="43">
                  <c:v>0.60830202723783577</c:v>
                </c:pt>
                <c:pt idx="44">
                  <c:v>0.60853096793680317</c:v>
                </c:pt>
                <c:pt idx="45">
                  <c:v>0.60874784771899115</c:v>
                </c:pt>
                <c:pt idx="46">
                  <c:v>0.60895246225236932</c:v>
                </c:pt>
                <c:pt idx="47">
                  <c:v>0.60912747458813432</c:v>
                </c:pt>
                <c:pt idx="48">
                  <c:v>0.60929326702884978</c:v>
                </c:pt>
                <c:pt idx="49">
                  <c:v>0.60944486030680067</c:v>
                </c:pt>
                <c:pt idx="50">
                  <c:v>0.60958347049807793</c:v>
                </c:pt>
                <c:pt idx="51">
                  <c:v>0.60971020952889532</c:v>
                </c:pt>
                <c:pt idx="52">
                  <c:v>0.60982978106013652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0F8-449A-A49C-2CFC1C6E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Calculation!$B$121:$B$181</c:f>
              <c:numCache>
                <c:formatCode>General</c:formatCode>
                <c:ptCount val="61"/>
                <c:pt idx="0">
                  <c:v>3572</c:v>
                </c:pt>
                <c:pt idx="1">
                  <c:v>3605</c:v>
                </c:pt>
                <c:pt idx="2">
                  <c:v>3635</c:v>
                </c:pt>
                <c:pt idx="3">
                  <c:v>3666</c:v>
                </c:pt>
                <c:pt idx="4">
                  <c:v>3695</c:v>
                </c:pt>
                <c:pt idx="5">
                  <c:v>3725</c:v>
                </c:pt>
                <c:pt idx="6">
                  <c:v>3756</c:v>
                </c:pt>
                <c:pt idx="7">
                  <c:v>3785</c:v>
                </c:pt>
                <c:pt idx="8">
                  <c:v>3815</c:v>
                </c:pt>
                <c:pt idx="9">
                  <c:v>3846</c:v>
                </c:pt>
                <c:pt idx="10">
                  <c:v>3875</c:v>
                </c:pt>
                <c:pt idx="11">
                  <c:v>3905</c:v>
                </c:pt>
                <c:pt idx="12">
                  <c:v>3936</c:v>
                </c:pt>
                <c:pt idx="13">
                  <c:v>3966</c:v>
                </c:pt>
                <c:pt idx="14">
                  <c:v>3995</c:v>
                </c:pt>
                <c:pt idx="15">
                  <c:v>4026</c:v>
                </c:pt>
                <c:pt idx="16">
                  <c:v>4056</c:v>
                </c:pt>
                <c:pt idx="17">
                  <c:v>4085</c:v>
                </c:pt>
                <c:pt idx="18">
                  <c:v>4116</c:v>
                </c:pt>
                <c:pt idx="19">
                  <c:v>4146</c:v>
                </c:pt>
                <c:pt idx="20">
                  <c:v>4175</c:v>
                </c:pt>
                <c:pt idx="21">
                  <c:v>4206</c:v>
                </c:pt>
                <c:pt idx="22">
                  <c:v>4236</c:v>
                </c:pt>
                <c:pt idx="23">
                  <c:v>4265</c:v>
                </c:pt>
                <c:pt idx="24">
                  <c:v>4295</c:v>
                </c:pt>
                <c:pt idx="25">
                  <c:v>4326</c:v>
                </c:pt>
                <c:pt idx="26">
                  <c:v>4355</c:v>
                </c:pt>
                <c:pt idx="27">
                  <c:v>4385</c:v>
                </c:pt>
                <c:pt idx="28">
                  <c:v>4416</c:v>
                </c:pt>
                <c:pt idx="29">
                  <c:v>4445</c:v>
                </c:pt>
                <c:pt idx="30">
                  <c:v>4475</c:v>
                </c:pt>
                <c:pt idx="31">
                  <c:v>4506</c:v>
                </c:pt>
                <c:pt idx="32">
                  <c:v>4535</c:v>
                </c:pt>
                <c:pt idx="33">
                  <c:v>4565</c:v>
                </c:pt>
                <c:pt idx="34">
                  <c:v>4596</c:v>
                </c:pt>
                <c:pt idx="35">
                  <c:v>4625</c:v>
                </c:pt>
                <c:pt idx="36">
                  <c:v>4655</c:v>
                </c:pt>
                <c:pt idx="37">
                  <c:v>4686</c:v>
                </c:pt>
                <c:pt idx="38">
                  <c:v>4715</c:v>
                </c:pt>
                <c:pt idx="39">
                  <c:v>4745</c:v>
                </c:pt>
                <c:pt idx="40">
                  <c:v>4776</c:v>
                </c:pt>
                <c:pt idx="41">
                  <c:v>4805</c:v>
                </c:pt>
                <c:pt idx="42">
                  <c:v>4835</c:v>
                </c:pt>
                <c:pt idx="43">
                  <c:v>4866</c:v>
                </c:pt>
                <c:pt idx="44">
                  <c:v>4895</c:v>
                </c:pt>
                <c:pt idx="45">
                  <c:v>4925</c:v>
                </c:pt>
                <c:pt idx="46">
                  <c:v>4956</c:v>
                </c:pt>
                <c:pt idx="47">
                  <c:v>4985</c:v>
                </c:pt>
                <c:pt idx="48">
                  <c:v>5015</c:v>
                </c:pt>
                <c:pt idx="49">
                  <c:v>5046</c:v>
                </c:pt>
                <c:pt idx="50">
                  <c:v>5075</c:v>
                </c:pt>
                <c:pt idx="51">
                  <c:v>5105</c:v>
                </c:pt>
                <c:pt idx="52">
                  <c:v>5136</c:v>
                </c:pt>
                <c:pt idx="53">
                  <c:v>5165</c:v>
                </c:pt>
                <c:pt idx="54">
                  <c:v>5195</c:v>
                </c:pt>
                <c:pt idx="55">
                  <c:v>5226</c:v>
                </c:pt>
                <c:pt idx="56">
                  <c:v>5255</c:v>
                </c:pt>
                <c:pt idx="57">
                  <c:v>5285</c:v>
                </c:pt>
                <c:pt idx="58">
                  <c:v>5316</c:v>
                </c:pt>
                <c:pt idx="59">
                  <c:v>5345</c:v>
                </c:pt>
                <c:pt idx="60">
                  <c:v>5375</c:v>
                </c:pt>
              </c:numCache>
            </c:numRef>
          </c:xVal>
          <c:yVal>
            <c:numRef>
              <c:f>Calculation!$C$121:$C$181</c:f>
              <c:numCache>
                <c:formatCode>General</c:formatCode>
                <c:ptCount val="61"/>
                <c:pt idx="0">
                  <c:v>0.61087534953526668</c:v>
                </c:pt>
                <c:pt idx="1">
                  <c:v>0.60539009802952437</c:v>
                </c:pt>
                <c:pt idx="2">
                  <c:v>0.59563757365233716</c:v>
                </c:pt>
                <c:pt idx="3">
                  <c:v>0.58873974781972371</c:v>
                </c:pt>
                <c:pt idx="4">
                  <c:v>0.58321351763762064</c:v>
                </c:pt>
                <c:pt idx="5">
                  <c:v>0.57892435333987413</c:v>
                </c:pt>
                <c:pt idx="6">
                  <c:v>0.57492524454950034</c:v>
                </c:pt>
                <c:pt idx="7">
                  <c:v>0.57133691223199368</c:v>
                </c:pt>
                <c:pt idx="8">
                  <c:v>0.56831372746776654</c:v>
                </c:pt>
                <c:pt idx="9">
                  <c:v>0.56577971828868434</c:v>
                </c:pt>
                <c:pt idx="10">
                  <c:v>0.56315020216579037</c:v>
                </c:pt>
                <c:pt idx="11">
                  <c:v>0.5609852367190149</c:v>
                </c:pt>
                <c:pt idx="12">
                  <c:v>0.55907938658291234</c:v>
                </c:pt>
                <c:pt idx="13">
                  <c:v>0.5572713527122336</c:v>
                </c:pt>
                <c:pt idx="14">
                  <c:v>0.55539295522590637</c:v>
                </c:pt>
                <c:pt idx="15">
                  <c:v>0.55378620936757461</c:v>
                </c:pt>
                <c:pt idx="16">
                  <c:v>0.55243249917730408</c:v>
                </c:pt>
                <c:pt idx="17">
                  <c:v>0.55083327039646468</c:v>
                </c:pt>
                <c:pt idx="18">
                  <c:v>0.55000714593651878</c:v>
                </c:pt>
                <c:pt idx="19">
                  <c:v>0.5487717531321058</c:v>
                </c:pt>
                <c:pt idx="20">
                  <c:v>0.54757288531237314</c:v>
                </c:pt>
                <c:pt idx="21">
                  <c:v>0.54648528909112981</c:v>
                </c:pt>
                <c:pt idx="22">
                  <c:v>0.5460567449805539</c:v>
                </c:pt>
                <c:pt idx="23">
                  <c:v>0.54465390279476245</c:v>
                </c:pt>
                <c:pt idx="24">
                  <c:v>0.54381024634217001</c:v>
                </c:pt>
                <c:pt idx="25">
                  <c:v>0.54304937200001746</c:v>
                </c:pt>
                <c:pt idx="26">
                  <c:v>0.54221038131966182</c:v>
                </c:pt>
                <c:pt idx="27">
                  <c:v>0.54168406807267433</c:v>
                </c:pt>
                <c:pt idx="28">
                  <c:v>0.540744881111764</c:v>
                </c:pt>
                <c:pt idx="29">
                  <c:v>0.54012471043640187</c:v>
                </c:pt>
                <c:pt idx="30">
                  <c:v>0.53952497018795398</c:v>
                </c:pt>
                <c:pt idx="31">
                  <c:v>0.538836014718862</c:v>
                </c:pt>
                <c:pt idx="32">
                  <c:v>0.53816148072759173</c:v>
                </c:pt>
                <c:pt idx="33">
                  <c:v>0.53770131304963475</c:v>
                </c:pt>
                <c:pt idx="34">
                  <c:v>0.53681868090371299</c:v>
                </c:pt>
                <c:pt idx="35">
                  <c:v>0.53651241301604347</c:v>
                </c:pt>
                <c:pt idx="36">
                  <c:v>0.53619846309933816</c:v>
                </c:pt>
                <c:pt idx="37">
                  <c:v>0.53562299429232307</c:v>
                </c:pt>
                <c:pt idx="38">
                  <c:v>0.53482943598000854</c:v>
                </c:pt>
                <c:pt idx="39">
                  <c:v>0.53431353824478134</c:v>
                </c:pt>
                <c:pt idx="40">
                  <c:v>0.53399942337653239</c:v>
                </c:pt>
                <c:pt idx="41">
                  <c:v>0.5335273556229212</c:v>
                </c:pt>
                <c:pt idx="42">
                  <c:v>0.53333455083282266</c:v>
                </c:pt>
                <c:pt idx="43">
                  <c:v>0.53267262385239378</c:v>
                </c:pt>
                <c:pt idx="44">
                  <c:v>0.53216155684094713</c:v>
                </c:pt>
                <c:pt idx="45">
                  <c:v>0.53197641051537803</c:v>
                </c:pt>
                <c:pt idx="46">
                  <c:v>0.53123323311741577</c:v>
                </c:pt>
                <c:pt idx="47">
                  <c:v>0.53101455449946</c:v>
                </c:pt>
                <c:pt idx="48">
                  <c:v>0.53072746811987426</c:v>
                </c:pt>
                <c:pt idx="49">
                  <c:v>0.53015477992459603</c:v>
                </c:pt>
                <c:pt idx="50">
                  <c:v>0.52999402286299091</c:v>
                </c:pt>
                <c:pt idx="51">
                  <c:v>0.52976686102278692</c:v>
                </c:pt>
                <c:pt idx="52">
                  <c:v>0.52906426170457865</c:v>
                </c:pt>
                <c:pt idx="53">
                  <c:v>0.52888144826512817</c:v>
                </c:pt>
                <c:pt idx="54">
                  <c:v>0.52837320899443074</c:v>
                </c:pt>
                <c:pt idx="55">
                  <c:v>0.52828274485495519</c:v>
                </c:pt>
                <c:pt idx="56">
                  <c:v>0.52795472692802148</c:v>
                </c:pt>
                <c:pt idx="57">
                  <c:v>0.52772600983040518</c:v>
                </c:pt>
                <c:pt idx="58">
                  <c:v>0.5274715838564753</c:v>
                </c:pt>
                <c:pt idx="59">
                  <c:v>0.52711396890969742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573-420E-A331-77A6828F2350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Calculation!$B$121:$B$180</c:f>
              <c:numCache>
                <c:formatCode>General</c:formatCode>
                <c:ptCount val="60"/>
                <c:pt idx="0">
                  <c:v>3572</c:v>
                </c:pt>
                <c:pt idx="1">
                  <c:v>3605</c:v>
                </c:pt>
                <c:pt idx="2">
                  <c:v>3635</c:v>
                </c:pt>
                <c:pt idx="3">
                  <c:v>3666</c:v>
                </c:pt>
                <c:pt idx="4">
                  <c:v>3695</c:v>
                </c:pt>
                <c:pt idx="5">
                  <c:v>3725</c:v>
                </c:pt>
                <c:pt idx="6">
                  <c:v>3756</c:v>
                </c:pt>
                <c:pt idx="7">
                  <c:v>3785</c:v>
                </c:pt>
                <c:pt idx="8">
                  <c:v>3815</c:v>
                </c:pt>
                <c:pt idx="9">
                  <c:v>3846</c:v>
                </c:pt>
                <c:pt idx="10">
                  <c:v>3875</c:v>
                </c:pt>
                <c:pt idx="11">
                  <c:v>3905</c:v>
                </c:pt>
                <c:pt idx="12">
                  <c:v>3936</c:v>
                </c:pt>
                <c:pt idx="13">
                  <c:v>3966</c:v>
                </c:pt>
                <c:pt idx="14">
                  <c:v>3995</c:v>
                </c:pt>
                <c:pt idx="15">
                  <c:v>4026</c:v>
                </c:pt>
                <c:pt idx="16">
                  <c:v>4056</c:v>
                </c:pt>
                <c:pt idx="17">
                  <c:v>4085</c:v>
                </c:pt>
                <c:pt idx="18">
                  <c:v>4116</c:v>
                </c:pt>
                <c:pt idx="19">
                  <c:v>4146</c:v>
                </c:pt>
                <c:pt idx="20">
                  <c:v>4175</c:v>
                </c:pt>
                <c:pt idx="21">
                  <c:v>4206</c:v>
                </c:pt>
                <c:pt idx="22">
                  <c:v>4236</c:v>
                </c:pt>
                <c:pt idx="23">
                  <c:v>4265</c:v>
                </c:pt>
                <c:pt idx="24">
                  <c:v>4295</c:v>
                </c:pt>
                <c:pt idx="25">
                  <c:v>4326</c:v>
                </c:pt>
                <c:pt idx="26">
                  <c:v>4355</c:v>
                </c:pt>
                <c:pt idx="27">
                  <c:v>4385</c:v>
                </c:pt>
                <c:pt idx="28">
                  <c:v>4416</c:v>
                </c:pt>
                <c:pt idx="29">
                  <c:v>4445</c:v>
                </c:pt>
                <c:pt idx="30">
                  <c:v>4475</c:v>
                </c:pt>
                <c:pt idx="31">
                  <c:v>4506</c:v>
                </c:pt>
                <c:pt idx="32">
                  <c:v>4535</c:v>
                </c:pt>
                <c:pt idx="33">
                  <c:v>4565</c:v>
                </c:pt>
                <c:pt idx="34">
                  <c:v>4596</c:v>
                </c:pt>
                <c:pt idx="35">
                  <c:v>4625</c:v>
                </c:pt>
                <c:pt idx="36">
                  <c:v>4655</c:v>
                </c:pt>
                <c:pt idx="37">
                  <c:v>4686</c:v>
                </c:pt>
                <c:pt idx="38">
                  <c:v>4715</c:v>
                </c:pt>
                <c:pt idx="39">
                  <c:v>4745</c:v>
                </c:pt>
                <c:pt idx="40">
                  <c:v>4776</c:v>
                </c:pt>
                <c:pt idx="41">
                  <c:v>4805</c:v>
                </c:pt>
                <c:pt idx="42">
                  <c:v>4835</c:v>
                </c:pt>
                <c:pt idx="43">
                  <c:v>4866</c:v>
                </c:pt>
                <c:pt idx="44">
                  <c:v>4895</c:v>
                </c:pt>
                <c:pt idx="45">
                  <c:v>4925</c:v>
                </c:pt>
                <c:pt idx="46">
                  <c:v>4956</c:v>
                </c:pt>
                <c:pt idx="47">
                  <c:v>4985</c:v>
                </c:pt>
                <c:pt idx="48">
                  <c:v>5015</c:v>
                </c:pt>
                <c:pt idx="49">
                  <c:v>5046</c:v>
                </c:pt>
                <c:pt idx="50">
                  <c:v>5075</c:v>
                </c:pt>
                <c:pt idx="51">
                  <c:v>5105</c:v>
                </c:pt>
                <c:pt idx="52">
                  <c:v>5136</c:v>
                </c:pt>
                <c:pt idx="53">
                  <c:v>5165</c:v>
                </c:pt>
                <c:pt idx="54">
                  <c:v>5195</c:v>
                </c:pt>
                <c:pt idx="55">
                  <c:v>5226</c:v>
                </c:pt>
                <c:pt idx="56">
                  <c:v>5255</c:v>
                </c:pt>
                <c:pt idx="57">
                  <c:v>5285</c:v>
                </c:pt>
                <c:pt idx="58">
                  <c:v>5316</c:v>
                </c:pt>
                <c:pt idx="59">
                  <c:v>5345</c:v>
                </c:pt>
              </c:numCache>
            </c:numRef>
          </c:xVal>
          <c:yVal>
            <c:numRef>
              <c:f>Calculation!$F$121:$F$180</c:f>
              <c:numCache>
                <c:formatCode>General</c:formatCode>
                <c:ptCount val="60"/>
                <c:pt idx="0">
                  <c:v>0.56927218065955532</c:v>
                </c:pt>
                <c:pt idx="1">
                  <c:v>0.56767408134783015</c:v>
                </c:pt>
                <c:pt idx="2">
                  <c:v>0.56626412105554202</c:v>
                </c:pt>
                <c:pt idx="3">
                  <c:v>0.56484878378442671</c:v>
                </c:pt>
                <c:pt idx="4">
                  <c:v>0.56356198015145831</c:v>
                </c:pt>
                <c:pt idx="5">
                  <c:v>0.56226760293984457</c:v>
                </c:pt>
                <c:pt idx="6">
                  <c:v>0.56096828953329037</c:v>
                </c:pt>
                <c:pt idx="7">
                  <c:v>0.55978697307534031</c:v>
                </c:pt>
                <c:pt idx="8">
                  <c:v>0.55859870389137201</c:v>
                </c:pt>
                <c:pt idx="9">
                  <c:v>0.55740590316259508</c:v>
                </c:pt>
                <c:pt idx="10">
                  <c:v>0.55632142644985494</c:v>
                </c:pt>
                <c:pt idx="11">
                  <c:v>0.55523056696863138</c:v>
                </c:pt>
                <c:pt idx="12">
                  <c:v>0.55413554742108118</c:v>
                </c:pt>
                <c:pt idx="13">
                  <c:v>0.5531061287021497</c:v>
                </c:pt>
                <c:pt idx="14">
                  <c:v>0.55213853685811309</c:v>
                </c:pt>
                <c:pt idx="15">
                  <c:v>0.55113328276948881</c:v>
                </c:pt>
                <c:pt idx="16">
                  <c:v>0.5501882518077793</c:v>
                </c:pt>
                <c:pt idx="17">
                  <c:v>0.54929997939336128</c:v>
                </c:pt>
                <c:pt idx="18">
                  <c:v>0.54837713213921269</c:v>
                </c:pt>
                <c:pt idx="19">
                  <c:v>0.54750957115341981</c:v>
                </c:pt>
                <c:pt idx="20">
                  <c:v>0.54669411586917072</c:v>
                </c:pt>
                <c:pt idx="21">
                  <c:v>0.54584692005656266</c:v>
                </c:pt>
                <c:pt idx="22">
                  <c:v>0.54505047835828402</c:v>
                </c:pt>
                <c:pt idx="23">
                  <c:v>0.54430187093806437</c:v>
                </c:pt>
                <c:pt idx="24">
                  <c:v>0.54354885753310389</c:v>
                </c:pt>
                <c:pt idx="25">
                  <c:v>0.54279297246065228</c:v>
                </c:pt>
                <c:pt idx="26">
                  <c:v>0.5421057329756277</c:v>
                </c:pt>
                <c:pt idx="27">
                  <c:v>0.54141444869141653</c:v>
                </c:pt>
                <c:pt idx="28">
                  <c:v>0.54072052814788651</c:v>
                </c:pt>
                <c:pt idx="29">
                  <c:v>0.54008962589255194</c:v>
                </c:pt>
                <c:pt idx="30">
                  <c:v>0.53945501041499289</c:v>
                </c:pt>
                <c:pt idx="31">
                  <c:v>0.53881797478843774</c:v>
                </c:pt>
                <c:pt idx="32">
                  <c:v>0.53823879145502929</c:v>
                </c:pt>
                <c:pt idx="33">
                  <c:v>0.53765619929496467</c:v>
                </c:pt>
                <c:pt idx="34">
                  <c:v>0.53707138538033938</c:v>
                </c:pt>
                <c:pt idx="35">
                  <c:v>0.53653968125206664</c:v>
                </c:pt>
                <c:pt idx="36">
                  <c:v>0.53600484773953649</c:v>
                </c:pt>
                <c:pt idx="37">
                  <c:v>0.53546797460327455</c:v>
                </c:pt>
                <c:pt idx="38">
                  <c:v>0.53497985751889898</c:v>
                </c:pt>
                <c:pt idx="39">
                  <c:v>0.53448886758505976</c:v>
                </c:pt>
                <c:pt idx="40">
                  <c:v>0.53399600522793822</c:v>
                </c:pt>
                <c:pt idx="41">
                  <c:v>0.53354790209051595</c:v>
                </c:pt>
                <c:pt idx="42">
                  <c:v>0.53309716160869591</c:v>
                </c:pt>
                <c:pt idx="43">
                  <c:v>0.53264470219759785</c:v>
                </c:pt>
                <c:pt idx="44">
                  <c:v>0.53223333281882568</c:v>
                </c:pt>
                <c:pt idx="45">
                  <c:v>0.53181954229492889</c:v>
                </c:pt>
                <c:pt idx="46">
                  <c:v>0.53140417375291471</c:v>
                </c:pt>
                <c:pt idx="47">
                  <c:v>0.53102652684161467</c:v>
                </c:pt>
                <c:pt idx="48">
                  <c:v>0.53064665726128446</c:v>
                </c:pt>
                <c:pt idx="49">
                  <c:v>0.53026533902264694</c:v>
                </c:pt>
                <c:pt idx="50">
                  <c:v>0.52991865014162187</c:v>
                </c:pt>
                <c:pt idx="51">
                  <c:v>0.52956992079736021</c:v>
                </c:pt>
                <c:pt idx="52">
                  <c:v>0.52921986155018508</c:v>
                </c:pt>
                <c:pt idx="53">
                  <c:v>0.52890159288008631</c:v>
                </c:pt>
                <c:pt idx="54">
                  <c:v>0.5285814510160195</c:v>
                </c:pt>
                <c:pt idx="55">
                  <c:v>0.52826008826932636</c:v>
                </c:pt>
                <c:pt idx="56">
                  <c:v>0.52796791003140031</c:v>
                </c:pt>
                <c:pt idx="57">
                  <c:v>0.52767401215668841</c:v>
                </c:pt>
                <c:pt idx="58">
                  <c:v>0.52737899348257655</c:v>
                </c:pt>
                <c:pt idx="59">
                  <c:v>0.52711076688430314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573-420E-A331-77A6828F23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Calculation!$B$182:$B$241</c:f>
              <c:numCache>
                <c:formatCode>General</c:formatCode>
                <c:ptCount val="60"/>
                <c:pt idx="0">
                  <c:v>5418</c:v>
                </c:pt>
                <c:pt idx="1">
                  <c:v>5449</c:v>
                </c:pt>
                <c:pt idx="2">
                  <c:v>5479</c:v>
                </c:pt>
                <c:pt idx="3">
                  <c:v>5508</c:v>
                </c:pt>
                <c:pt idx="4">
                  <c:v>5539</c:v>
                </c:pt>
                <c:pt idx="5">
                  <c:v>5569</c:v>
                </c:pt>
                <c:pt idx="6">
                  <c:v>5598</c:v>
                </c:pt>
                <c:pt idx="7">
                  <c:v>5629</c:v>
                </c:pt>
                <c:pt idx="8">
                  <c:v>5659</c:v>
                </c:pt>
                <c:pt idx="9">
                  <c:v>5688</c:v>
                </c:pt>
                <c:pt idx="10">
                  <c:v>5719</c:v>
                </c:pt>
                <c:pt idx="11">
                  <c:v>5749</c:v>
                </c:pt>
                <c:pt idx="12">
                  <c:v>5779</c:v>
                </c:pt>
                <c:pt idx="13">
                  <c:v>5809</c:v>
                </c:pt>
                <c:pt idx="14">
                  <c:v>5839</c:v>
                </c:pt>
                <c:pt idx="15">
                  <c:v>5869</c:v>
                </c:pt>
                <c:pt idx="16">
                  <c:v>5898</c:v>
                </c:pt>
                <c:pt idx="17">
                  <c:v>5929</c:v>
                </c:pt>
                <c:pt idx="18">
                  <c:v>5959</c:v>
                </c:pt>
                <c:pt idx="19">
                  <c:v>5989</c:v>
                </c:pt>
                <c:pt idx="20">
                  <c:v>6019</c:v>
                </c:pt>
                <c:pt idx="21">
                  <c:v>6049</c:v>
                </c:pt>
                <c:pt idx="22">
                  <c:v>6079</c:v>
                </c:pt>
                <c:pt idx="23">
                  <c:v>6109</c:v>
                </c:pt>
                <c:pt idx="24">
                  <c:v>6139</c:v>
                </c:pt>
                <c:pt idx="25">
                  <c:v>6169</c:v>
                </c:pt>
                <c:pt idx="26">
                  <c:v>6199</c:v>
                </c:pt>
                <c:pt idx="27">
                  <c:v>6229</c:v>
                </c:pt>
                <c:pt idx="28">
                  <c:v>6259</c:v>
                </c:pt>
                <c:pt idx="29">
                  <c:v>6289</c:v>
                </c:pt>
                <c:pt idx="30">
                  <c:v>6319</c:v>
                </c:pt>
                <c:pt idx="31">
                  <c:v>6349</c:v>
                </c:pt>
                <c:pt idx="32">
                  <c:v>6379</c:v>
                </c:pt>
                <c:pt idx="33">
                  <c:v>6409</c:v>
                </c:pt>
                <c:pt idx="34">
                  <c:v>6438</c:v>
                </c:pt>
                <c:pt idx="35">
                  <c:v>6469</c:v>
                </c:pt>
                <c:pt idx="36">
                  <c:v>6499</c:v>
                </c:pt>
                <c:pt idx="37">
                  <c:v>6528</c:v>
                </c:pt>
                <c:pt idx="38">
                  <c:v>6559</c:v>
                </c:pt>
                <c:pt idx="39">
                  <c:v>6589</c:v>
                </c:pt>
                <c:pt idx="40">
                  <c:v>6619</c:v>
                </c:pt>
                <c:pt idx="41">
                  <c:v>6649</c:v>
                </c:pt>
                <c:pt idx="42">
                  <c:v>6679</c:v>
                </c:pt>
                <c:pt idx="43">
                  <c:v>6709</c:v>
                </c:pt>
                <c:pt idx="44">
                  <c:v>6739</c:v>
                </c:pt>
                <c:pt idx="45">
                  <c:v>6769</c:v>
                </c:pt>
                <c:pt idx="46">
                  <c:v>6799</c:v>
                </c:pt>
                <c:pt idx="47">
                  <c:v>6829</c:v>
                </c:pt>
                <c:pt idx="48">
                  <c:v>6859</c:v>
                </c:pt>
                <c:pt idx="49">
                  <c:v>6889</c:v>
                </c:pt>
                <c:pt idx="50">
                  <c:v>6919</c:v>
                </c:pt>
                <c:pt idx="51">
                  <c:v>6949</c:v>
                </c:pt>
                <c:pt idx="52">
                  <c:v>6979</c:v>
                </c:pt>
                <c:pt idx="53">
                  <c:v>7009</c:v>
                </c:pt>
                <c:pt idx="54">
                  <c:v>7039</c:v>
                </c:pt>
                <c:pt idx="55">
                  <c:v>7069</c:v>
                </c:pt>
                <c:pt idx="56">
                  <c:v>7099</c:v>
                </c:pt>
                <c:pt idx="57">
                  <c:v>7129</c:v>
                </c:pt>
                <c:pt idx="58">
                  <c:v>7159</c:v>
                </c:pt>
                <c:pt idx="59">
                  <c:v>7189</c:v>
                </c:pt>
              </c:numCache>
            </c:numRef>
          </c:xVal>
          <c:yVal>
            <c:numRef>
              <c:f>Calculation!$D$182:$D$241</c:f>
              <c:numCache>
                <c:formatCode>General</c:formatCode>
                <c:ptCount val="60"/>
                <c:pt idx="0">
                  <c:v>0.53271195301331731</c:v>
                </c:pt>
                <c:pt idx="1">
                  <c:v>0.54073041250492937</c:v>
                </c:pt>
                <c:pt idx="2">
                  <c:v>0.54622874231163798</c:v>
                </c:pt>
                <c:pt idx="3">
                  <c:v>0.55045331629776628</c:v>
                </c:pt>
                <c:pt idx="4">
                  <c:v>0.55452754873405008</c:v>
                </c:pt>
                <c:pt idx="5">
                  <c:v>0.55828443796472871</c:v>
                </c:pt>
                <c:pt idx="6">
                  <c:v>0.56137786852207316</c:v>
                </c:pt>
                <c:pt idx="7">
                  <c:v>0.56441516842554107</c:v>
                </c:pt>
                <c:pt idx="8">
                  <c:v>0.56700144367947525</c:v>
                </c:pt>
                <c:pt idx="9">
                  <c:v>0.56926000734505677</c:v>
                </c:pt>
                <c:pt idx="10">
                  <c:v>0.57088171666485421</c:v>
                </c:pt>
                <c:pt idx="11">
                  <c:v>0.57214119239464978</c:v>
                </c:pt>
                <c:pt idx="12">
                  <c:v>0.57351083219114218</c:v>
                </c:pt>
                <c:pt idx="13">
                  <c:v>0.57438076306819752</c:v>
                </c:pt>
                <c:pt idx="14">
                  <c:v>0.57525717418447075</c:v>
                </c:pt>
                <c:pt idx="15">
                  <c:v>0.57650960412689922</c:v>
                </c:pt>
                <c:pt idx="16">
                  <c:v>0.57803038666644846</c:v>
                </c:pt>
                <c:pt idx="17">
                  <c:v>0.58004607096616023</c:v>
                </c:pt>
                <c:pt idx="18">
                  <c:v>0.58230866416230953</c:v>
                </c:pt>
                <c:pt idx="19">
                  <c:v>0.58428362899522956</c:v>
                </c:pt>
                <c:pt idx="20">
                  <c:v>0.58663051243021813</c:v>
                </c:pt>
                <c:pt idx="21">
                  <c:v>0.58847311543155878</c:v>
                </c:pt>
                <c:pt idx="22">
                  <c:v>0.5904217822755089</c:v>
                </c:pt>
                <c:pt idx="23">
                  <c:v>0.59204422209500018</c:v>
                </c:pt>
                <c:pt idx="24">
                  <c:v>0.59366267951293583</c:v>
                </c:pt>
                <c:pt idx="25">
                  <c:v>0.59497376151140857</c:v>
                </c:pt>
                <c:pt idx="26">
                  <c:v>0.59621459771676433</c:v>
                </c:pt>
                <c:pt idx="27">
                  <c:v>0.59725162450760505</c:v>
                </c:pt>
                <c:pt idx="28">
                  <c:v>0.59833474347266113</c:v>
                </c:pt>
                <c:pt idx="29">
                  <c:v>0.59910391252101236</c:v>
                </c:pt>
                <c:pt idx="30">
                  <c:v>0.60032507236365318</c:v>
                </c:pt>
                <c:pt idx="31">
                  <c:v>0.60102199263585621</c:v>
                </c:pt>
                <c:pt idx="32">
                  <c:v>0.60162854302660873</c:v>
                </c:pt>
                <c:pt idx="33">
                  <c:v>0.60250787614165613</c:v>
                </c:pt>
                <c:pt idx="34">
                  <c:v>0.60288040742088733</c:v>
                </c:pt>
                <c:pt idx="35">
                  <c:v>0.60337580403568092</c:v>
                </c:pt>
                <c:pt idx="36">
                  <c:v>0.60361790577284458</c:v>
                </c:pt>
                <c:pt idx="37">
                  <c:v>0.60411459843548188</c:v>
                </c:pt>
                <c:pt idx="38">
                  <c:v>0.60458148199771866</c:v>
                </c:pt>
                <c:pt idx="39">
                  <c:v>0.60502699255279158</c:v>
                </c:pt>
                <c:pt idx="40">
                  <c:v>0.60542919154538499</c:v>
                </c:pt>
                <c:pt idx="41">
                  <c:v>0.60556607776216398</c:v>
                </c:pt>
                <c:pt idx="42">
                  <c:v>0.60588657861160533</c:v>
                </c:pt>
                <c:pt idx="43">
                  <c:v>0.6062581908750927</c:v>
                </c:pt>
                <c:pt idx="44">
                  <c:v>0.60675535482785481</c:v>
                </c:pt>
                <c:pt idx="45">
                  <c:v>0.60690317497553103</c:v>
                </c:pt>
                <c:pt idx="46">
                  <c:v>0.60723489252994578</c:v>
                </c:pt>
                <c:pt idx="47">
                  <c:v>0.60724356426824355</c:v>
                </c:pt>
                <c:pt idx="48">
                  <c:v>0.6076452919707126</c:v>
                </c:pt>
                <c:pt idx="49">
                  <c:v>0.60767613790938768</c:v>
                </c:pt>
                <c:pt idx="50">
                  <c:v>0.60784940772380891</c:v>
                </c:pt>
                <c:pt idx="51">
                  <c:v>0.60818129022976686</c:v>
                </c:pt>
                <c:pt idx="52">
                  <c:v>0.6081544266926473</c:v>
                </c:pt>
                <c:pt idx="53">
                  <c:v>0.60831534870579618</c:v>
                </c:pt>
                <c:pt idx="54">
                  <c:v>0.60864367297131106</c:v>
                </c:pt>
                <c:pt idx="55">
                  <c:v>0.60875183405497668</c:v>
                </c:pt>
                <c:pt idx="56">
                  <c:v>0.60887568909980183</c:v>
                </c:pt>
                <c:pt idx="57">
                  <c:v>0.60907730701523621</c:v>
                </c:pt>
                <c:pt idx="58">
                  <c:v>0.60910659769649889</c:v>
                </c:pt>
                <c:pt idx="59">
                  <c:v>0.6093248521533422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047-410B-A546-C74241A37822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Calculation!$B$182:$B$240</c:f>
              <c:numCache>
                <c:formatCode>General</c:formatCode>
                <c:ptCount val="59"/>
                <c:pt idx="0">
                  <c:v>5418</c:v>
                </c:pt>
                <c:pt idx="1">
                  <c:v>5449</c:v>
                </c:pt>
                <c:pt idx="2">
                  <c:v>5479</c:v>
                </c:pt>
                <c:pt idx="3">
                  <c:v>5508</c:v>
                </c:pt>
                <c:pt idx="4">
                  <c:v>5539</c:v>
                </c:pt>
                <c:pt idx="5">
                  <c:v>5569</c:v>
                </c:pt>
                <c:pt idx="6">
                  <c:v>5598</c:v>
                </c:pt>
                <c:pt idx="7">
                  <c:v>5629</c:v>
                </c:pt>
                <c:pt idx="8">
                  <c:v>5659</c:v>
                </c:pt>
                <c:pt idx="9">
                  <c:v>5688</c:v>
                </c:pt>
                <c:pt idx="10">
                  <c:v>5719</c:v>
                </c:pt>
                <c:pt idx="11">
                  <c:v>5749</c:v>
                </c:pt>
                <c:pt idx="12">
                  <c:v>5779</c:v>
                </c:pt>
                <c:pt idx="13">
                  <c:v>5809</c:v>
                </c:pt>
                <c:pt idx="14">
                  <c:v>5839</c:v>
                </c:pt>
                <c:pt idx="15">
                  <c:v>5869</c:v>
                </c:pt>
                <c:pt idx="16">
                  <c:v>5898</c:v>
                </c:pt>
                <c:pt idx="17">
                  <c:v>5929</c:v>
                </c:pt>
                <c:pt idx="18">
                  <c:v>5959</c:v>
                </c:pt>
                <c:pt idx="19">
                  <c:v>5989</c:v>
                </c:pt>
                <c:pt idx="20">
                  <c:v>6019</c:v>
                </c:pt>
                <c:pt idx="21">
                  <c:v>6049</c:v>
                </c:pt>
                <c:pt idx="22">
                  <c:v>6079</c:v>
                </c:pt>
                <c:pt idx="23">
                  <c:v>6109</c:v>
                </c:pt>
                <c:pt idx="24">
                  <c:v>6139</c:v>
                </c:pt>
                <c:pt idx="25">
                  <c:v>6169</c:v>
                </c:pt>
                <c:pt idx="26">
                  <c:v>6199</c:v>
                </c:pt>
                <c:pt idx="27">
                  <c:v>6229</c:v>
                </c:pt>
                <c:pt idx="28">
                  <c:v>6259</c:v>
                </c:pt>
                <c:pt idx="29">
                  <c:v>6289</c:v>
                </c:pt>
                <c:pt idx="30">
                  <c:v>6319</c:v>
                </c:pt>
                <c:pt idx="31">
                  <c:v>6349</c:v>
                </c:pt>
                <c:pt idx="32">
                  <c:v>6379</c:v>
                </c:pt>
                <c:pt idx="33">
                  <c:v>6409</c:v>
                </c:pt>
                <c:pt idx="34">
                  <c:v>6438</c:v>
                </c:pt>
                <c:pt idx="35">
                  <c:v>6469</c:v>
                </c:pt>
                <c:pt idx="36">
                  <c:v>6499</c:v>
                </c:pt>
                <c:pt idx="37">
                  <c:v>6528</c:v>
                </c:pt>
                <c:pt idx="38">
                  <c:v>6559</c:v>
                </c:pt>
                <c:pt idx="39">
                  <c:v>6589</c:v>
                </c:pt>
                <c:pt idx="40">
                  <c:v>6619</c:v>
                </c:pt>
                <c:pt idx="41">
                  <c:v>6649</c:v>
                </c:pt>
                <c:pt idx="42">
                  <c:v>6679</c:v>
                </c:pt>
                <c:pt idx="43">
                  <c:v>6709</c:v>
                </c:pt>
                <c:pt idx="44">
                  <c:v>6739</c:v>
                </c:pt>
                <c:pt idx="45">
                  <c:v>6769</c:v>
                </c:pt>
                <c:pt idx="46">
                  <c:v>6799</c:v>
                </c:pt>
                <c:pt idx="47">
                  <c:v>6829</c:v>
                </c:pt>
                <c:pt idx="48">
                  <c:v>6859</c:v>
                </c:pt>
                <c:pt idx="49">
                  <c:v>6889</c:v>
                </c:pt>
                <c:pt idx="50">
                  <c:v>6919</c:v>
                </c:pt>
                <c:pt idx="51">
                  <c:v>6949</c:v>
                </c:pt>
                <c:pt idx="52">
                  <c:v>6979</c:v>
                </c:pt>
                <c:pt idx="53">
                  <c:v>7009</c:v>
                </c:pt>
                <c:pt idx="54">
                  <c:v>7039</c:v>
                </c:pt>
                <c:pt idx="55">
                  <c:v>7069</c:v>
                </c:pt>
                <c:pt idx="56">
                  <c:v>7099</c:v>
                </c:pt>
                <c:pt idx="57">
                  <c:v>7129</c:v>
                </c:pt>
                <c:pt idx="58">
                  <c:v>7159</c:v>
                </c:pt>
              </c:numCache>
            </c:numRef>
          </c:xVal>
          <c:yVal>
            <c:numRef>
              <c:f>Calculation!$E$182:$E$240</c:f>
              <c:numCache>
                <c:formatCode>General</c:formatCode>
                <c:ptCount val="59"/>
                <c:pt idx="20">
                  <c:v>0.58683736743709791</c:v>
                </c:pt>
                <c:pt idx="21">
                  <c:v>0.58872167074922754</c:v>
                </c:pt>
                <c:pt idx="22">
                  <c:v>0.59045018936032401</c:v>
                </c:pt>
                <c:pt idx="23">
                  <c:v>0.59203580276431989</c:v>
                </c:pt>
                <c:pt idx="24">
                  <c:v>0.59349032564350179</c:v>
                </c:pt>
                <c:pt idx="25">
                  <c:v>0.59482459590177028</c:v>
                </c:pt>
                <c:pt idx="26">
                  <c:v>0.5960485554197541</c:v>
                </c:pt>
                <c:pt idx="27">
                  <c:v>0.59717132413349816</c:v>
                </c:pt>
                <c:pt idx="28">
                  <c:v>0.59820126798869955</c:v>
                </c:pt>
                <c:pt idx="29">
                  <c:v>0.59914606127682879</c:v>
                </c:pt>
                <c:pt idx="30">
                  <c:v>0.60001274381761605</c:v>
                </c:pt>
                <c:pt idx="31">
                  <c:v>0.60080777341397651</c:v>
                </c:pt>
                <c:pt idx="32">
                  <c:v>0.60153707397022738</c:v>
                </c:pt>
                <c:pt idx="33">
                  <c:v>0.60220607963213313</c:v>
                </c:pt>
                <c:pt idx="34">
                  <c:v>0.6028001604980987</c:v>
                </c:pt>
                <c:pt idx="35">
                  <c:v>0.60338273366024398</c:v>
                </c:pt>
                <c:pt idx="36">
                  <c:v>0.60389914948103052</c:v>
                </c:pt>
                <c:pt idx="37">
                  <c:v>0.60435772969264967</c:v>
                </c:pt>
                <c:pt idx="38">
                  <c:v>0.60480742692965128</c:v>
                </c:pt>
                <c:pt idx="39">
                  <c:v>0.60520605629132052</c:v>
                </c:pt>
                <c:pt idx="40">
                  <c:v>0.60557172898644307</c:v>
                </c:pt>
                <c:pt idx="41">
                  <c:v>0.60590716970610869</c:v>
                </c:pt>
                <c:pt idx="42">
                  <c:v>0.60621487787768014</c:v>
                </c:pt>
                <c:pt idx="43">
                  <c:v>0.60649714628846307</c:v>
                </c:pt>
                <c:pt idx="44">
                  <c:v>0.60675607816966404</c:v>
                </c:pt>
                <c:pt idx="45">
                  <c:v>0.60699360286793358</c:v>
                </c:pt>
                <c:pt idx="46">
                  <c:v>0.6072114902212653</c:v>
                </c:pt>
                <c:pt idx="47">
                  <c:v>0.60741136374636706</c:v>
                </c:pt>
                <c:pt idx="48">
                  <c:v>0.60759471273576804</c:v>
                </c:pt>
                <c:pt idx="49">
                  <c:v>0.60776290335479699</c:v>
                </c:pt>
                <c:pt idx="50">
                  <c:v>0.60791718882111867</c:v>
                </c:pt>
                <c:pt idx="51">
                  <c:v>0.60805871874267736</c:v>
                </c:pt>
                <c:pt idx="52">
                  <c:v>0.60818854768362685</c:v>
                </c:pt>
                <c:pt idx="53">
                  <c:v>0.6083076430220713</c:v>
                </c:pt>
                <c:pt idx="54">
                  <c:v>0.60841689215816885</c:v>
                </c:pt>
                <c:pt idx="55">
                  <c:v>0.60851710912630519</c:v>
                </c:pt>
                <c:pt idx="56">
                  <c:v>0.60860904066060562</c:v>
                </c:pt>
                <c:pt idx="57">
                  <c:v>0.60869337175898119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047-410B-A546-C74241A37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49797523767955E-2"/>
          <c:y val="5.6872037914691941E-2"/>
          <c:w val="0.85563571850470077"/>
          <c:h val="0.83792290181736762"/>
        </c:manualLayout>
      </c:layout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Calculation!$B$241:$B$301</c:f>
              <c:numCache>
                <c:formatCode>General</c:formatCode>
                <c:ptCount val="61"/>
                <c:pt idx="0">
                  <c:v>7189</c:v>
                </c:pt>
                <c:pt idx="1">
                  <c:v>7277</c:v>
                </c:pt>
                <c:pt idx="2">
                  <c:v>7307</c:v>
                </c:pt>
                <c:pt idx="3">
                  <c:v>7337</c:v>
                </c:pt>
                <c:pt idx="4">
                  <c:v>7367</c:v>
                </c:pt>
                <c:pt idx="5">
                  <c:v>7397</c:v>
                </c:pt>
                <c:pt idx="6">
                  <c:v>7428</c:v>
                </c:pt>
                <c:pt idx="7">
                  <c:v>7458</c:v>
                </c:pt>
                <c:pt idx="8">
                  <c:v>7487</c:v>
                </c:pt>
                <c:pt idx="9">
                  <c:v>7518</c:v>
                </c:pt>
                <c:pt idx="10">
                  <c:v>7547</c:v>
                </c:pt>
                <c:pt idx="11">
                  <c:v>7577</c:v>
                </c:pt>
                <c:pt idx="12">
                  <c:v>7608</c:v>
                </c:pt>
                <c:pt idx="13">
                  <c:v>7637</c:v>
                </c:pt>
                <c:pt idx="14">
                  <c:v>7667</c:v>
                </c:pt>
                <c:pt idx="15">
                  <c:v>7698</c:v>
                </c:pt>
                <c:pt idx="16">
                  <c:v>7727</c:v>
                </c:pt>
                <c:pt idx="17">
                  <c:v>7757</c:v>
                </c:pt>
                <c:pt idx="18">
                  <c:v>7788</c:v>
                </c:pt>
                <c:pt idx="19">
                  <c:v>7817</c:v>
                </c:pt>
                <c:pt idx="20">
                  <c:v>7847</c:v>
                </c:pt>
                <c:pt idx="21">
                  <c:v>7878</c:v>
                </c:pt>
                <c:pt idx="22">
                  <c:v>7907</c:v>
                </c:pt>
                <c:pt idx="23">
                  <c:v>7937</c:v>
                </c:pt>
                <c:pt idx="24">
                  <c:v>7968</c:v>
                </c:pt>
                <c:pt idx="25">
                  <c:v>7997</c:v>
                </c:pt>
                <c:pt idx="26">
                  <c:v>8027</c:v>
                </c:pt>
                <c:pt idx="27">
                  <c:v>8058</c:v>
                </c:pt>
                <c:pt idx="28">
                  <c:v>8087</c:v>
                </c:pt>
                <c:pt idx="29">
                  <c:v>8117</c:v>
                </c:pt>
                <c:pt idx="30">
                  <c:v>8148</c:v>
                </c:pt>
                <c:pt idx="31">
                  <c:v>8177</c:v>
                </c:pt>
                <c:pt idx="32">
                  <c:v>8207</c:v>
                </c:pt>
                <c:pt idx="33">
                  <c:v>8237</c:v>
                </c:pt>
                <c:pt idx="34">
                  <c:v>8268</c:v>
                </c:pt>
                <c:pt idx="35">
                  <c:v>8297</c:v>
                </c:pt>
                <c:pt idx="36">
                  <c:v>8327</c:v>
                </c:pt>
                <c:pt idx="37">
                  <c:v>8358</c:v>
                </c:pt>
                <c:pt idx="38">
                  <c:v>8387</c:v>
                </c:pt>
                <c:pt idx="39">
                  <c:v>8417</c:v>
                </c:pt>
                <c:pt idx="40">
                  <c:v>8448</c:v>
                </c:pt>
                <c:pt idx="41">
                  <c:v>8477</c:v>
                </c:pt>
                <c:pt idx="42">
                  <c:v>8507</c:v>
                </c:pt>
                <c:pt idx="43">
                  <c:v>8538</c:v>
                </c:pt>
                <c:pt idx="44">
                  <c:v>8567</c:v>
                </c:pt>
                <c:pt idx="45">
                  <c:v>8597</c:v>
                </c:pt>
                <c:pt idx="46">
                  <c:v>8628</c:v>
                </c:pt>
                <c:pt idx="47">
                  <c:v>8657</c:v>
                </c:pt>
                <c:pt idx="48">
                  <c:v>8687</c:v>
                </c:pt>
                <c:pt idx="49">
                  <c:v>8718</c:v>
                </c:pt>
                <c:pt idx="50">
                  <c:v>8747</c:v>
                </c:pt>
                <c:pt idx="51">
                  <c:v>8777</c:v>
                </c:pt>
                <c:pt idx="52">
                  <c:v>8808</c:v>
                </c:pt>
                <c:pt idx="53">
                  <c:v>8837</c:v>
                </c:pt>
                <c:pt idx="54">
                  <c:v>8867</c:v>
                </c:pt>
                <c:pt idx="55">
                  <c:v>8898</c:v>
                </c:pt>
                <c:pt idx="56">
                  <c:v>8927</c:v>
                </c:pt>
                <c:pt idx="57">
                  <c:v>8957</c:v>
                </c:pt>
                <c:pt idx="58">
                  <c:v>8988</c:v>
                </c:pt>
                <c:pt idx="59">
                  <c:v>9017</c:v>
                </c:pt>
                <c:pt idx="60">
                  <c:v>9047</c:v>
                </c:pt>
              </c:numCache>
            </c:numRef>
          </c:xVal>
          <c:yVal>
            <c:numRef>
              <c:f>Calculation!$C$241:$C$313</c:f>
              <c:numCache>
                <c:formatCode>General</c:formatCode>
                <c:ptCount val="73"/>
                <c:pt idx="0">
                  <c:v>0.6093248521533422</c:v>
                </c:pt>
                <c:pt idx="1">
                  <c:v>0.60484519238710943</c:v>
                </c:pt>
                <c:pt idx="2">
                  <c:v>0.59504513840082529</c:v>
                </c:pt>
                <c:pt idx="3">
                  <c:v>0.5876992099174525</c:v>
                </c:pt>
                <c:pt idx="4">
                  <c:v>0.58215733290320248</c:v>
                </c:pt>
                <c:pt idx="5">
                  <c:v>0.57766876575360881</c:v>
                </c:pt>
                <c:pt idx="6">
                  <c:v>0.57349469050436419</c:v>
                </c:pt>
                <c:pt idx="7">
                  <c:v>0.57019490556583052</c:v>
                </c:pt>
                <c:pt idx="8">
                  <c:v>0.56722570708541109</c:v>
                </c:pt>
                <c:pt idx="9">
                  <c:v>0.56435027177534158</c:v>
                </c:pt>
                <c:pt idx="10">
                  <c:v>0.56203932421237712</c:v>
                </c:pt>
                <c:pt idx="11">
                  <c:v>0.56004461232322356</c:v>
                </c:pt>
                <c:pt idx="12">
                  <c:v>0.55800977007993446</c:v>
                </c:pt>
                <c:pt idx="13">
                  <c:v>0.55605558914152287</c:v>
                </c:pt>
                <c:pt idx="14">
                  <c:v>0.55454333695323432</c:v>
                </c:pt>
                <c:pt idx="15">
                  <c:v>0.55295779915052301</c:v>
                </c:pt>
                <c:pt idx="16">
                  <c:v>0.55136571041507587</c:v>
                </c:pt>
                <c:pt idx="17">
                  <c:v>0.55011874743809619</c:v>
                </c:pt>
                <c:pt idx="18">
                  <c:v>0.548643680040663</c:v>
                </c:pt>
                <c:pt idx="19">
                  <c:v>0.54762760209587424</c:v>
                </c:pt>
                <c:pt idx="20">
                  <c:v>0.54649480915165316</c:v>
                </c:pt>
                <c:pt idx="21">
                  <c:v>0.54556952524942737</c:v>
                </c:pt>
                <c:pt idx="22">
                  <c:v>0.54447094796827411</c:v>
                </c:pt>
                <c:pt idx="23">
                  <c:v>0.54365085602192742</c:v>
                </c:pt>
                <c:pt idx="24">
                  <c:v>0.54276492484513117</c:v>
                </c:pt>
                <c:pt idx="25">
                  <c:v>0.54182696323854551</c:v>
                </c:pt>
                <c:pt idx="26">
                  <c:v>0.54119451545542951</c:v>
                </c:pt>
                <c:pt idx="27">
                  <c:v>0.54052229078577141</c:v>
                </c:pt>
                <c:pt idx="28">
                  <c:v>0.53975062389975859</c:v>
                </c:pt>
                <c:pt idx="29">
                  <c:v>0.53910118610763957</c:v>
                </c:pt>
                <c:pt idx="30">
                  <c:v>0.53844833146211535</c:v>
                </c:pt>
                <c:pt idx="31">
                  <c:v>0.53780985116540037</c:v>
                </c:pt>
                <c:pt idx="32">
                  <c:v>0.53749649036135128</c:v>
                </c:pt>
                <c:pt idx="33">
                  <c:v>0.53659594919068287</c:v>
                </c:pt>
                <c:pt idx="34">
                  <c:v>0.53608650813016701</c:v>
                </c:pt>
                <c:pt idx="35">
                  <c:v>0.53539543185551297</c:v>
                </c:pt>
                <c:pt idx="36">
                  <c:v>0.53488900705179643</c:v>
                </c:pt>
                <c:pt idx="37">
                  <c:v>0.53436846710883912</c:v>
                </c:pt>
                <c:pt idx="38">
                  <c:v>0.53388200144191211</c:v>
                </c:pt>
                <c:pt idx="39">
                  <c:v>0.53338076082956964</c:v>
                </c:pt>
                <c:pt idx="40">
                  <c:v>0.53297467369344553</c:v>
                </c:pt>
                <c:pt idx="41">
                  <c:v>0.53272526695934563</c:v>
                </c:pt>
                <c:pt idx="42">
                  <c:v>0.53202990194455502</c:v>
                </c:pt>
                <c:pt idx="43">
                  <c:v>0.53159303956327431</c:v>
                </c:pt>
                <c:pt idx="44">
                  <c:v>0.53121874094607513</c:v>
                </c:pt>
                <c:pt idx="45">
                  <c:v>0.53087583025119411</c:v>
                </c:pt>
                <c:pt idx="46">
                  <c:v>0.53034546390913262</c:v>
                </c:pt>
                <c:pt idx="47">
                  <c:v>0.530012568129406</c:v>
                </c:pt>
                <c:pt idx="48">
                  <c:v>0.52975458391503316</c:v>
                </c:pt>
                <c:pt idx="49">
                  <c:v>0.52915159176472359</c:v>
                </c:pt>
                <c:pt idx="50">
                  <c:v>0.52870030790562073</c:v>
                </c:pt>
                <c:pt idx="51">
                  <c:v>0.52867002751509573</c:v>
                </c:pt>
                <c:pt idx="52">
                  <c:v>0.52826610831354603</c:v>
                </c:pt>
                <c:pt idx="53">
                  <c:v>0.52787793020216844</c:v>
                </c:pt>
                <c:pt idx="54">
                  <c:v>0.52761570437667116</c:v>
                </c:pt>
                <c:pt idx="55">
                  <c:v>0.52734680979590665</c:v>
                </c:pt>
                <c:pt idx="56">
                  <c:v>0.52720530493590412</c:v>
                </c:pt>
                <c:pt idx="57">
                  <c:v>0.52697540961297551</c:v>
                </c:pt>
                <c:pt idx="58">
                  <c:v>0.52640345191739102</c:v>
                </c:pt>
                <c:pt idx="59">
                  <c:v>0.52643710203230909</c:v>
                </c:pt>
                <c:pt idx="60">
                  <c:v>0.52601616925725048</c:v>
                </c:pt>
                <c:pt idx="61">
                  <c:v>0.53502860318679313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C9-4F5C-9FBD-C5110FD9A6F0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Calculation!$B$241:$B$300</c:f>
              <c:numCache>
                <c:formatCode>General</c:formatCode>
                <c:ptCount val="60"/>
                <c:pt idx="0">
                  <c:v>7189</c:v>
                </c:pt>
                <c:pt idx="1">
                  <c:v>7277</c:v>
                </c:pt>
                <c:pt idx="2">
                  <c:v>7307</c:v>
                </c:pt>
                <c:pt idx="3">
                  <c:v>7337</c:v>
                </c:pt>
                <c:pt idx="4">
                  <c:v>7367</c:v>
                </c:pt>
                <c:pt idx="5">
                  <c:v>7397</c:v>
                </c:pt>
                <c:pt idx="6">
                  <c:v>7428</c:v>
                </c:pt>
                <c:pt idx="7">
                  <c:v>7458</c:v>
                </c:pt>
                <c:pt idx="8">
                  <c:v>7487</c:v>
                </c:pt>
                <c:pt idx="9">
                  <c:v>7518</c:v>
                </c:pt>
                <c:pt idx="10">
                  <c:v>7547</c:v>
                </c:pt>
                <c:pt idx="11">
                  <c:v>7577</c:v>
                </c:pt>
                <c:pt idx="12">
                  <c:v>7608</c:v>
                </c:pt>
                <c:pt idx="13">
                  <c:v>7637</c:v>
                </c:pt>
                <c:pt idx="14">
                  <c:v>7667</c:v>
                </c:pt>
                <c:pt idx="15">
                  <c:v>7698</c:v>
                </c:pt>
                <c:pt idx="16">
                  <c:v>7727</c:v>
                </c:pt>
                <c:pt idx="17">
                  <c:v>7757</c:v>
                </c:pt>
                <c:pt idx="18">
                  <c:v>7788</c:v>
                </c:pt>
                <c:pt idx="19">
                  <c:v>7817</c:v>
                </c:pt>
                <c:pt idx="20">
                  <c:v>7847</c:v>
                </c:pt>
                <c:pt idx="21">
                  <c:v>7878</c:v>
                </c:pt>
                <c:pt idx="22">
                  <c:v>7907</c:v>
                </c:pt>
                <c:pt idx="23">
                  <c:v>7937</c:v>
                </c:pt>
                <c:pt idx="24">
                  <c:v>7968</c:v>
                </c:pt>
                <c:pt idx="25">
                  <c:v>7997</c:v>
                </c:pt>
                <c:pt idx="26">
                  <c:v>8027</c:v>
                </c:pt>
                <c:pt idx="27">
                  <c:v>8058</c:v>
                </c:pt>
                <c:pt idx="28">
                  <c:v>8087</c:v>
                </c:pt>
                <c:pt idx="29">
                  <c:v>8117</c:v>
                </c:pt>
                <c:pt idx="30">
                  <c:v>8148</c:v>
                </c:pt>
                <c:pt idx="31">
                  <c:v>8177</c:v>
                </c:pt>
                <c:pt idx="32">
                  <c:v>8207</c:v>
                </c:pt>
                <c:pt idx="33">
                  <c:v>8237</c:v>
                </c:pt>
                <c:pt idx="34">
                  <c:v>8268</c:v>
                </c:pt>
                <c:pt idx="35">
                  <c:v>8297</c:v>
                </c:pt>
                <c:pt idx="36">
                  <c:v>8327</c:v>
                </c:pt>
                <c:pt idx="37">
                  <c:v>8358</c:v>
                </c:pt>
                <c:pt idx="38">
                  <c:v>8387</c:v>
                </c:pt>
                <c:pt idx="39">
                  <c:v>8417</c:v>
                </c:pt>
                <c:pt idx="40">
                  <c:v>8448</c:v>
                </c:pt>
                <c:pt idx="41">
                  <c:v>8477</c:v>
                </c:pt>
                <c:pt idx="42">
                  <c:v>8507</c:v>
                </c:pt>
                <c:pt idx="43">
                  <c:v>8538</c:v>
                </c:pt>
                <c:pt idx="44">
                  <c:v>8567</c:v>
                </c:pt>
                <c:pt idx="45">
                  <c:v>8597</c:v>
                </c:pt>
                <c:pt idx="46">
                  <c:v>8628</c:v>
                </c:pt>
                <c:pt idx="47">
                  <c:v>8657</c:v>
                </c:pt>
                <c:pt idx="48">
                  <c:v>8687</c:v>
                </c:pt>
                <c:pt idx="49">
                  <c:v>8718</c:v>
                </c:pt>
                <c:pt idx="50">
                  <c:v>8747</c:v>
                </c:pt>
                <c:pt idx="51">
                  <c:v>8777</c:v>
                </c:pt>
                <c:pt idx="52">
                  <c:v>8808</c:v>
                </c:pt>
                <c:pt idx="53">
                  <c:v>8837</c:v>
                </c:pt>
                <c:pt idx="54">
                  <c:v>8867</c:v>
                </c:pt>
                <c:pt idx="55">
                  <c:v>8898</c:v>
                </c:pt>
                <c:pt idx="56">
                  <c:v>8927</c:v>
                </c:pt>
                <c:pt idx="57">
                  <c:v>8957</c:v>
                </c:pt>
                <c:pt idx="58">
                  <c:v>8988</c:v>
                </c:pt>
                <c:pt idx="59">
                  <c:v>9017</c:v>
                </c:pt>
              </c:numCache>
            </c:numRef>
          </c:xVal>
          <c:yVal>
            <c:numRef>
              <c:f>Calculation!$F$241:$F$301</c:f>
              <c:numCache>
                <c:formatCode>General</c:formatCode>
                <c:ptCount val="61"/>
                <c:pt idx="0">
                  <c:v>0.57754204710015633</c:v>
                </c:pt>
                <c:pt idx="1">
                  <c:v>0.57188548553813379</c:v>
                </c:pt>
                <c:pt idx="2">
                  <c:v>0.57008586459557209</c:v>
                </c:pt>
                <c:pt idx="3">
                  <c:v>0.56834803538703582</c:v>
                </c:pt>
                <c:pt idx="4">
                  <c:v>0.56666987623328491</c:v>
                </c:pt>
                <c:pt idx="5">
                  <c:v>0.56504933830499804</c:v>
                </c:pt>
                <c:pt idx="6">
                  <c:v>0.56343321575121275</c:v>
                </c:pt>
                <c:pt idx="7">
                  <c:v>0.56192381170612804</c:v>
                </c:pt>
                <c:pt idx="8">
                  <c:v>0.5605140043979191</c:v>
                </c:pt>
                <c:pt idx="9">
                  <c:v>0.55905870465494045</c:v>
                </c:pt>
                <c:pt idx="10">
                  <c:v>0.55774404944986811</c:v>
                </c:pt>
                <c:pt idx="11">
                  <c:v>0.55642998845875957</c:v>
                </c:pt>
                <c:pt idx="12">
                  <c:v>0.55511950780433572</c:v>
                </c:pt>
                <c:pt idx="13">
                  <c:v>0.55393567593616078</c:v>
                </c:pt>
                <c:pt idx="14">
                  <c:v>0.55275237915081521</c:v>
                </c:pt>
                <c:pt idx="15">
                  <c:v>0.55157230641741106</c:v>
                </c:pt>
                <c:pt idx="16">
                  <c:v>0.55050627945711061</c:v>
                </c:pt>
                <c:pt idx="17">
                  <c:v>0.54944073433273399</c:v>
                </c:pt>
                <c:pt idx="18">
                  <c:v>0.54837809242999169</c:v>
                </c:pt>
                <c:pt idx="19">
                  <c:v>0.54741814743219441</c:v>
                </c:pt>
                <c:pt idx="20">
                  <c:v>0.54645863632209613</c:v>
                </c:pt>
                <c:pt idx="21">
                  <c:v>0.54550173952963632</c:v>
                </c:pt>
                <c:pt idx="22">
                  <c:v>0.54463732011707633</c:v>
                </c:pt>
                <c:pt idx="23">
                  <c:v>0.54377329141539121</c:v>
                </c:pt>
                <c:pt idx="24">
                  <c:v>0.54291161687662415</c:v>
                </c:pt>
                <c:pt idx="25">
                  <c:v>0.54213321715317631</c:v>
                </c:pt>
                <c:pt idx="26">
                  <c:v>0.54135516926037053</c:v>
                </c:pt>
                <c:pt idx="27">
                  <c:v>0.54057924126415402</c:v>
                </c:pt>
                <c:pt idx="28">
                  <c:v>0.53987830127985947</c:v>
                </c:pt>
                <c:pt idx="29">
                  <c:v>0.53917767811500539</c:v>
                </c:pt>
                <c:pt idx="30">
                  <c:v>0.53847896389260996</c:v>
                </c:pt>
                <c:pt idx="31">
                  <c:v>0.53784777551113594</c:v>
                </c:pt>
                <c:pt idx="32">
                  <c:v>0.53721687242191851</c:v>
                </c:pt>
                <c:pt idx="33">
                  <c:v>0.53660763200341288</c:v>
                </c:pt>
                <c:pt idx="34">
                  <c:v>0.53600005154272878</c:v>
                </c:pt>
                <c:pt idx="35">
                  <c:v>0.53545118948252957</c:v>
                </c:pt>
                <c:pt idx="36">
                  <c:v>0.53490257550372777</c:v>
                </c:pt>
                <c:pt idx="37">
                  <c:v>0.53435545629782266</c:v>
                </c:pt>
                <c:pt idx="38">
                  <c:v>0.53386121233515549</c:v>
                </c:pt>
                <c:pt idx="39">
                  <c:v>0.53336719176692893</c:v>
                </c:pt>
                <c:pt idx="40">
                  <c:v>0.53287451722447698</c:v>
                </c:pt>
                <c:pt idx="41">
                  <c:v>0.53242945622947169</c:v>
                </c:pt>
                <c:pt idx="42">
                  <c:v>0.53198459639858675</c:v>
                </c:pt>
                <c:pt idx="43">
                  <c:v>0.53154094864840651</c:v>
                </c:pt>
                <c:pt idx="44">
                  <c:v>0.53114017634922417</c:v>
                </c:pt>
                <c:pt idx="45">
                  <c:v>0.53073958519601483</c:v>
                </c:pt>
                <c:pt idx="46">
                  <c:v>0.53034008550751777</c:v>
                </c:pt>
                <c:pt idx="47">
                  <c:v>0.52997919466874621</c:v>
                </c:pt>
                <c:pt idx="48">
                  <c:v>0.52961846694983683</c:v>
                </c:pt>
                <c:pt idx="49">
                  <c:v>0.52925872208232783</c:v>
                </c:pt>
                <c:pt idx="50">
                  <c:v>0.5289337440392472</c:v>
                </c:pt>
                <c:pt idx="51">
                  <c:v>0.52860891288372347</c:v>
                </c:pt>
                <c:pt idx="52">
                  <c:v>0.52828496677456382</c:v>
                </c:pt>
                <c:pt idx="53">
                  <c:v>0.52799232779031047</c:v>
                </c:pt>
                <c:pt idx="54">
                  <c:v>0.52769982107660984</c:v>
                </c:pt>
                <c:pt idx="55">
                  <c:v>0.52740811133696497</c:v>
                </c:pt>
                <c:pt idx="56">
                  <c:v>0.52714459330265984</c:v>
                </c:pt>
                <c:pt idx="57">
                  <c:v>0.52688119437646397</c:v>
                </c:pt>
                <c:pt idx="58">
                  <c:v>0.52661851311622465</c:v>
                </c:pt>
                <c:pt idx="59">
                  <c:v>0.52638121816189321</c:v>
                </c:pt>
                <c:pt idx="60">
                  <c:v>0.52614403046304214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C9-4F5C-9FBD-C5110FD9A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Calculation!$B$301:$B$361</c:f>
              <c:numCache>
                <c:formatCode>General</c:formatCode>
                <c:ptCount val="61"/>
                <c:pt idx="0">
                  <c:v>9047</c:v>
                </c:pt>
                <c:pt idx="1">
                  <c:v>9148</c:v>
                </c:pt>
                <c:pt idx="2">
                  <c:v>9178</c:v>
                </c:pt>
                <c:pt idx="3">
                  <c:v>9209</c:v>
                </c:pt>
                <c:pt idx="4">
                  <c:v>9239</c:v>
                </c:pt>
                <c:pt idx="5">
                  <c:v>9268</c:v>
                </c:pt>
                <c:pt idx="6">
                  <c:v>9299</c:v>
                </c:pt>
                <c:pt idx="7">
                  <c:v>9329</c:v>
                </c:pt>
                <c:pt idx="8">
                  <c:v>9358</c:v>
                </c:pt>
                <c:pt idx="9">
                  <c:v>9388</c:v>
                </c:pt>
                <c:pt idx="10">
                  <c:v>9419</c:v>
                </c:pt>
                <c:pt idx="11">
                  <c:v>9448</c:v>
                </c:pt>
                <c:pt idx="12">
                  <c:v>9478</c:v>
                </c:pt>
                <c:pt idx="13">
                  <c:v>9509</c:v>
                </c:pt>
                <c:pt idx="14">
                  <c:v>9538</c:v>
                </c:pt>
                <c:pt idx="15">
                  <c:v>9568</c:v>
                </c:pt>
                <c:pt idx="16">
                  <c:v>9599</c:v>
                </c:pt>
                <c:pt idx="17">
                  <c:v>9628</c:v>
                </c:pt>
                <c:pt idx="18">
                  <c:v>9658</c:v>
                </c:pt>
                <c:pt idx="19">
                  <c:v>9689</c:v>
                </c:pt>
                <c:pt idx="20">
                  <c:v>9718</c:v>
                </c:pt>
                <c:pt idx="21">
                  <c:v>9748</c:v>
                </c:pt>
                <c:pt idx="22">
                  <c:v>9779</c:v>
                </c:pt>
                <c:pt idx="23">
                  <c:v>9808</c:v>
                </c:pt>
                <c:pt idx="24">
                  <c:v>9838</c:v>
                </c:pt>
                <c:pt idx="25">
                  <c:v>9869</c:v>
                </c:pt>
                <c:pt idx="26">
                  <c:v>9899</c:v>
                </c:pt>
                <c:pt idx="27">
                  <c:v>9928</c:v>
                </c:pt>
                <c:pt idx="28">
                  <c:v>9959</c:v>
                </c:pt>
                <c:pt idx="29">
                  <c:v>9989</c:v>
                </c:pt>
                <c:pt idx="30">
                  <c:v>10018</c:v>
                </c:pt>
                <c:pt idx="31">
                  <c:v>10049</c:v>
                </c:pt>
                <c:pt idx="32">
                  <c:v>10079</c:v>
                </c:pt>
                <c:pt idx="33">
                  <c:v>10108</c:v>
                </c:pt>
                <c:pt idx="34">
                  <c:v>10138</c:v>
                </c:pt>
                <c:pt idx="35">
                  <c:v>10169</c:v>
                </c:pt>
                <c:pt idx="36">
                  <c:v>10198</c:v>
                </c:pt>
                <c:pt idx="37">
                  <c:v>10228</c:v>
                </c:pt>
                <c:pt idx="38">
                  <c:v>10259</c:v>
                </c:pt>
                <c:pt idx="39">
                  <c:v>10288</c:v>
                </c:pt>
                <c:pt idx="40">
                  <c:v>10318</c:v>
                </c:pt>
                <c:pt idx="41">
                  <c:v>10349</c:v>
                </c:pt>
                <c:pt idx="42">
                  <c:v>10379</c:v>
                </c:pt>
                <c:pt idx="43">
                  <c:v>10408</c:v>
                </c:pt>
                <c:pt idx="44">
                  <c:v>10439</c:v>
                </c:pt>
                <c:pt idx="45">
                  <c:v>10469</c:v>
                </c:pt>
                <c:pt idx="46">
                  <c:v>10498</c:v>
                </c:pt>
                <c:pt idx="47">
                  <c:v>10529</c:v>
                </c:pt>
                <c:pt idx="48">
                  <c:v>10559</c:v>
                </c:pt>
                <c:pt idx="49">
                  <c:v>10588</c:v>
                </c:pt>
                <c:pt idx="50">
                  <c:v>10618</c:v>
                </c:pt>
                <c:pt idx="51">
                  <c:v>10649</c:v>
                </c:pt>
                <c:pt idx="52">
                  <c:v>10678</c:v>
                </c:pt>
                <c:pt idx="53">
                  <c:v>10708</c:v>
                </c:pt>
                <c:pt idx="54">
                  <c:v>10739</c:v>
                </c:pt>
                <c:pt idx="55">
                  <c:v>10768</c:v>
                </c:pt>
                <c:pt idx="56">
                  <c:v>10798</c:v>
                </c:pt>
                <c:pt idx="57">
                  <c:v>10829</c:v>
                </c:pt>
                <c:pt idx="58">
                  <c:v>10858</c:v>
                </c:pt>
                <c:pt idx="59">
                  <c:v>10888</c:v>
                </c:pt>
                <c:pt idx="60">
                  <c:v>10919</c:v>
                </c:pt>
              </c:numCache>
            </c:numRef>
          </c:xVal>
          <c:yVal>
            <c:numRef>
              <c:f>Calculation!$D$301:$D$361</c:f>
              <c:numCache>
                <c:formatCode>General</c:formatCode>
                <c:ptCount val="61"/>
                <c:pt idx="1">
                  <c:v>0.53502860318679313</c:v>
                </c:pt>
                <c:pt idx="2">
                  <c:v>0.54204000993950896</c:v>
                </c:pt>
                <c:pt idx="3">
                  <c:v>0.54715680682560075</c:v>
                </c:pt>
                <c:pt idx="4">
                  <c:v>0.55157239469935282</c:v>
                </c:pt>
                <c:pt idx="5">
                  <c:v>0.55561144532781248</c:v>
                </c:pt>
                <c:pt idx="6">
                  <c:v>0.55927285117918557</c:v>
                </c:pt>
                <c:pt idx="7">
                  <c:v>0.56256577884640191</c:v>
                </c:pt>
                <c:pt idx="8">
                  <c:v>0.56524942264014122</c:v>
                </c:pt>
                <c:pt idx="9">
                  <c:v>0.56753086744128711</c:v>
                </c:pt>
                <c:pt idx="10">
                  <c:v>0.5697439044808027</c:v>
                </c:pt>
                <c:pt idx="11">
                  <c:v>0.5712123266874749</c:v>
                </c:pt>
                <c:pt idx="12">
                  <c:v>0.57275891236136267</c:v>
                </c:pt>
                <c:pt idx="13">
                  <c:v>0.57403113648903714</c:v>
                </c:pt>
                <c:pt idx="14">
                  <c:v>0.57474709688228642</c:v>
                </c:pt>
                <c:pt idx="15">
                  <c:v>0.57595202078012431</c:v>
                </c:pt>
                <c:pt idx="16">
                  <c:v>0.57723277525905936</c:v>
                </c:pt>
                <c:pt idx="17">
                  <c:v>0.57906418511993318</c:v>
                </c:pt>
                <c:pt idx="18">
                  <c:v>0.58088960959622093</c:v>
                </c:pt>
                <c:pt idx="19">
                  <c:v>0.5831377813145483</c:v>
                </c:pt>
                <c:pt idx="20">
                  <c:v>0.58555531113926018</c:v>
                </c:pt>
                <c:pt idx="21">
                  <c:v>0.58746820706273029</c:v>
                </c:pt>
                <c:pt idx="22">
                  <c:v>0.58941960738940513</c:v>
                </c:pt>
                <c:pt idx="23">
                  <c:v>0.591485743296988</c:v>
                </c:pt>
                <c:pt idx="24">
                  <c:v>0.59282342962301149</c:v>
                </c:pt>
                <c:pt idx="25">
                  <c:v>0.59437449255308605</c:v>
                </c:pt>
                <c:pt idx="26">
                  <c:v>0.59551180988250618</c:v>
                </c:pt>
                <c:pt idx="27">
                  <c:v>0.59673530261126573</c:v>
                </c:pt>
                <c:pt idx="28">
                  <c:v>0.5977856669126409</c:v>
                </c:pt>
                <c:pt idx="29">
                  <c:v>0.59871099794387905</c:v>
                </c:pt>
                <c:pt idx="30">
                  <c:v>0.59976428424402883</c:v>
                </c:pt>
                <c:pt idx="31">
                  <c:v>0.60048389713574601</c:v>
                </c:pt>
                <c:pt idx="32">
                  <c:v>0.60133799266460486</c:v>
                </c:pt>
                <c:pt idx="33">
                  <c:v>0.6017498766692656</c:v>
                </c:pt>
                <c:pt idx="34">
                  <c:v>0.6022208604555892</c:v>
                </c:pt>
                <c:pt idx="35">
                  <c:v>0.60301208588178568</c:v>
                </c:pt>
                <c:pt idx="36">
                  <c:v>0.60330909291850088</c:v>
                </c:pt>
                <c:pt idx="37">
                  <c:v>0.60391298052004749</c:v>
                </c:pt>
                <c:pt idx="38">
                  <c:v>0.60443224797966755</c:v>
                </c:pt>
                <c:pt idx="39">
                  <c:v>0.60484660625748399</c:v>
                </c:pt>
                <c:pt idx="40">
                  <c:v>0.60509836944220818</c:v>
                </c:pt>
                <c:pt idx="41">
                  <c:v>0.60550542272308838</c:v>
                </c:pt>
                <c:pt idx="42">
                  <c:v>0.60589682917182208</c:v>
                </c:pt>
                <c:pt idx="43">
                  <c:v>0.60625717760132436</c:v>
                </c:pt>
                <c:pt idx="44">
                  <c:v>0.60639274420575306</c:v>
                </c:pt>
                <c:pt idx="45">
                  <c:v>0.60678358510633645</c:v>
                </c:pt>
                <c:pt idx="46">
                  <c:v>0.60697431621988573</c:v>
                </c:pt>
                <c:pt idx="47">
                  <c:v>0.60717739513470714</c:v>
                </c:pt>
                <c:pt idx="48">
                  <c:v>0.60725049223307981</c:v>
                </c:pt>
                <c:pt idx="49">
                  <c:v>0.60745083766517682</c:v>
                </c:pt>
                <c:pt idx="50">
                  <c:v>0.60786067155779411</c:v>
                </c:pt>
                <c:pt idx="51">
                  <c:v>0.60771676311815459</c:v>
                </c:pt>
                <c:pt idx="52">
                  <c:v>0.60832934602250599</c:v>
                </c:pt>
                <c:pt idx="53">
                  <c:v>0.60846455915934106</c:v>
                </c:pt>
                <c:pt idx="54">
                  <c:v>0.60842916527096058</c:v>
                </c:pt>
                <c:pt idx="55">
                  <c:v>0.60852427161816658</c:v>
                </c:pt>
                <c:pt idx="56">
                  <c:v>0.60871050191102249</c:v>
                </c:pt>
                <c:pt idx="57">
                  <c:v>0.60880551400020333</c:v>
                </c:pt>
                <c:pt idx="58">
                  <c:v>0.6090107844141055</c:v>
                </c:pt>
                <c:pt idx="59">
                  <c:v>0.60916032477073823</c:v>
                </c:pt>
                <c:pt idx="60">
                  <c:v>0.60910240321438702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050-4CB0-9D4C-E75BC7127140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Calculation!$B$303:$B$360</c:f>
              <c:numCache>
                <c:formatCode>General</c:formatCode>
                <c:ptCount val="58"/>
                <c:pt idx="0">
                  <c:v>9178</c:v>
                </c:pt>
                <c:pt idx="1">
                  <c:v>9209</c:v>
                </c:pt>
                <c:pt idx="2">
                  <c:v>9239</c:v>
                </c:pt>
                <c:pt idx="3">
                  <c:v>9268</c:v>
                </c:pt>
                <c:pt idx="4">
                  <c:v>9299</c:v>
                </c:pt>
                <c:pt idx="5">
                  <c:v>9329</c:v>
                </c:pt>
                <c:pt idx="6">
                  <c:v>9358</c:v>
                </c:pt>
                <c:pt idx="7">
                  <c:v>9388</c:v>
                </c:pt>
                <c:pt idx="8">
                  <c:v>9419</c:v>
                </c:pt>
                <c:pt idx="9">
                  <c:v>9448</c:v>
                </c:pt>
                <c:pt idx="10">
                  <c:v>9478</c:v>
                </c:pt>
                <c:pt idx="11">
                  <c:v>9509</c:v>
                </c:pt>
                <c:pt idx="12">
                  <c:v>9538</c:v>
                </c:pt>
                <c:pt idx="13">
                  <c:v>9568</c:v>
                </c:pt>
                <c:pt idx="14">
                  <c:v>9599</c:v>
                </c:pt>
                <c:pt idx="15">
                  <c:v>9628</c:v>
                </c:pt>
                <c:pt idx="16">
                  <c:v>9658</c:v>
                </c:pt>
                <c:pt idx="17">
                  <c:v>9689</c:v>
                </c:pt>
                <c:pt idx="18">
                  <c:v>9718</c:v>
                </c:pt>
                <c:pt idx="19">
                  <c:v>9748</c:v>
                </c:pt>
                <c:pt idx="20">
                  <c:v>9779</c:v>
                </c:pt>
                <c:pt idx="21">
                  <c:v>9808</c:v>
                </c:pt>
                <c:pt idx="22">
                  <c:v>9838</c:v>
                </c:pt>
                <c:pt idx="23">
                  <c:v>9869</c:v>
                </c:pt>
                <c:pt idx="24">
                  <c:v>9899</c:v>
                </c:pt>
                <c:pt idx="25">
                  <c:v>9928</c:v>
                </c:pt>
                <c:pt idx="26">
                  <c:v>9959</c:v>
                </c:pt>
                <c:pt idx="27">
                  <c:v>9989</c:v>
                </c:pt>
                <c:pt idx="28">
                  <c:v>10018</c:v>
                </c:pt>
                <c:pt idx="29">
                  <c:v>10049</c:v>
                </c:pt>
                <c:pt idx="30">
                  <c:v>10079</c:v>
                </c:pt>
                <c:pt idx="31">
                  <c:v>10108</c:v>
                </c:pt>
                <c:pt idx="32">
                  <c:v>10138</c:v>
                </c:pt>
                <c:pt idx="33">
                  <c:v>10169</c:v>
                </c:pt>
                <c:pt idx="34">
                  <c:v>10198</c:v>
                </c:pt>
                <c:pt idx="35">
                  <c:v>10228</c:v>
                </c:pt>
                <c:pt idx="36">
                  <c:v>10259</c:v>
                </c:pt>
                <c:pt idx="37">
                  <c:v>10288</c:v>
                </c:pt>
                <c:pt idx="38">
                  <c:v>10318</c:v>
                </c:pt>
                <c:pt idx="39">
                  <c:v>10349</c:v>
                </c:pt>
                <c:pt idx="40">
                  <c:v>10379</c:v>
                </c:pt>
                <c:pt idx="41">
                  <c:v>10408</c:v>
                </c:pt>
                <c:pt idx="42">
                  <c:v>10439</c:v>
                </c:pt>
                <c:pt idx="43">
                  <c:v>10469</c:v>
                </c:pt>
                <c:pt idx="44">
                  <c:v>10498</c:v>
                </c:pt>
                <c:pt idx="45">
                  <c:v>10529</c:v>
                </c:pt>
                <c:pt idx="46">
                  <c:v>10559</c:v>
                </c:pt>
                <c:pt idx="47">
                  <c:v>10588</c:v>
                </c:pt>
                <c:pt idx="48">
                  <c:v>10618</c:v>
                </c:pt>
                <c:pt idx="49">
                  <c:v>10649</c:v>
                </c:pt>
                <c:pt idx="50">
                  <c:v>10678</c:v>
                </c:pt>
                <c:pt idx="51">
                  <c:v>10708</c:v>
                </c:pt>
                <c:pt idx="52">
                  <c:v>10739</c:v>
                </c:pt>
                <c:pt idx="53">
                  <c:v>10768</c:v>
                </c:pt>
                <c:pt idx="54">
                  <c:v>10798</c:v>
                </c:pt>
                <c:pt idx="55">
                  <c:v>10829</c:v>
                </c:pt>
                <c:pt idx="56">
                  <c:v>10858</c:v>
                </c:pt>
                <c:pt idx="57">
                  <c:v>10888</c:v>
                </c:pt>
              </c:numCache>
            </c:numRef>
          </c:xVal>
          <c:yVal>
            <c:numRef>
              <c:f>Calculation!$E$303:$E$360</c:f>
              <c:numCache>
                <c:formatCode>General</c:formatCode>
                <c:ptCount val="58"/>
                <c:pt idx="19">
                  <c:v>0.587849001704848</c:v>
                </c:pt>
                <c:pt idx="20">
                  <c:v>0.58967945320911497</c:v>
                </c:pt>
                <c:pt idx="21">
                  <c:v>0.59125251141589585</c:v>
                </c:pt>
                <c:pt idx="22">
                  <c:v>0.59274963643386758</c:v>
                </c:pt>
                <c:pt idx="23">
                  <c:v>0.59416889350914504</c:v>
                </c:pt>
                <c:pt idx="24">
                  <c:v>0.59542887901335417</c:v>
                </c:pt>
                <c:pt idx="25">
                  <c:v>0.59654938775003075</c:v>
                </c:pt>
                <c:pt idx="26">
                  <c:v>0.59764982151789048</c:v>
                </c:pt>
                <c:pt idx="27">
                  <c:v>0.59862676263729586</c:v>
                </c:pt>
                <c:pt idx="28">
                  <c:v>0.59949555918761765</c:v>
                </c:pt>
                <c:pt idx="29">
                  <c:v>0.6003487904298922</c:v>
                </c:pt>
                <c:pt idx="30">
                  <c:v>0.60110627053390664</c:v>
                </c:pt>
                <c:pt idx="31">
                  <c:v>0.60177989977136337</c:v>
                </c:pt>
                <c:pt idx="32">
                  <c:v>0.60242101221074174</c:v>
                </c:pt>
                <c:pt idx="33">
                  <c:v>0.60302877933420418</c:v>
                </c:pt>
                <c:pt idx="34">
                  <c:v>0.6035510838362057</c:v>
                </c:pt>
                <c:pt idx="35">
                  <c:v>0.60404817614567974</c:v>
                </c:pt>
                <c:pt idx="36">
                  <c:v>0.60451941386385166</c:v>
                </c:pt>
                <c:pt idx="37">
                  <c:v>0.60492438736803178</c:v>
                </c:pt>
                <c:pt idx="38">
                  <c:v>0.60530981237144899</c:v>
                </c:pt>
                <c:pt idx="39">
                  <c:v>0.60567519078442189</c:v>
                </c:pt>
                <c:pt idx="40">
                  <c:v>0.60599956577744907</c:v>
                </c:pt>
                <c:pt idx="41">
                  <c:v>0.6062880333926971</c:v>
                </c:pt>
                <c:pt idx="42">
                  <c:v>0.60657133283906683</c:v>
                </c:pt>
                <c:pt idx="43">
                  <c:v>0.60682283991413744</c:v>
                </c:pt>
                <c:pt idx="44">
                  <c:v>0.60704650588014364</c:v>
                </c:pt>
                <c:pt idx="45">
                  <c:v>0.60726616465981909</c:v>
                </c:pt>
                <c:pt idx="46">
                  <c:v>0.60746117293780089</c:v>
                </c:pt>
                <c:pt idx="47">
                  <c:v>0.60763459436088307</c:v>
                </c:pt>
                <c:pt idx="48">
                  <c:v>0.60779964454785618</c:v>
                </c:pt>
                <c:pt idx="49">
                  <c:v>0.60795611020224394</c:v>
                </c:pt>
                <c:pt idx="50">
                  <c:v>0.60809057406601763</c:v>
                </c:pt>
                <c:pt idx="51">
                  <c:v>0.60821854721640767</c:v>
                </c:pt>
                <c:pt idx="52">
                  <c:v>0.60833986427206865</c:v>
                </c:pt>
                <c:pt idx="53">
                  <c:v>0.60844412204103171</c:v>
                </c:pt>
                <c:pt idx="54">
                  <c:v>0.60854334717685932</c:v>
                </c:pt>
                <c:pt idx="55">
                  <c:v>0.60863741144963424</c:v>
                </c:pt>
                <c:pt idx="56">
                  <c:v>0.60871824865067914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050-4CB0-9D4C-E75BC71271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Calculation!$B$361:$B$421</c:f>
              <c:numCache>
                <c:formatCode>General</c:formatCode>
                <c:ptCount val="61"/>
                <c:pt idx="0">
                  <c:v>10919</c:v>
                </c:pt>
                <c:pt idx="1">
                  <c:v>11006</c:v>
                </c:pt>
                <c:pt idx="2">
                  <c:v>11036</c:v>
                </c:pt>
                <c:pt idx="3">
                  <c:v>11066</c:v>
                </c:pt>
                <c:pt idx="4">
                  <c:v>11096</c:v>
                </c:pt>
                <c:pt idx="5">
                  <c:v>11126</c:v>
                </c:pt>
                <c:pt idx="6">
                  <c:v>11156</c:v>
                </c:pt>
                <c:pt idx="7">
                  <c:v>11186</c:v>
                </c:pt>
                <c:pt idx="8">
                  <c:v>11216</c:v>
                </c:pt>
                <c:pt idx="9">
                  <c:v>11246</c:v>
                </c:pt>
                <c:pt idx="10">
                  <c:v>11277</c:v>
                </c:pt>
                <c:pt idx="11">
                  <c:v>11306</c:v>
                </c:pt>
                <c:pt idx="12">
                  <c:v>11336</c:v>
                </c:pt>
                <c:pt idx="13">
                  <c:v>11367</c:v>
                </c:pt>
                <c:pt idx="14">
                  <c:v>11396</c:v>
                </c:pt>
                <c:pt idx="15">
                  <c:v>11426</c:v>
                </c:pt>
                <c:pt idx="16">
                  <c:v>11457</c:v>
                </c:pt>
                <c:pt idx="17">
                  <c:v>11486</c:v>
                </c:pt>
                <c:pt idx="18">
                  <c:v>11516</c:v>
                </c:pt>
                <c:pt idx="19">
                  <c:v>11546</c:v>
                </c:pt>
                <c:pt idx="20">
                  <c:v>11576</c:v>
                </c:pt>
                <c:pt idx="21">
                  <c:v>11606</c:v>
                </c:pt>
                <c:pt idx="22">
                  <c:v>11636</c:v>
                </c:pt>
                <c:pt idx="23">
                  <c:v>11666</c:v>
                </c:pt>
                <c:pt idx="24">
                  <c:v>11696</c:v>
                </c:pt>
                <c:pt idx="25">
                  <c:v>11726</c:v>
                </c:pt>
                <c:pt idx="26">
                  <c:v>11756</c:v>
                </c:pt>
                <c:pt idx="27">
                  <c:v>11786</c:v>
                </c:pt>
                <c:pt idx="28">
                  <c:v>11816</c:v>
                </c:pt>
                <c:pt idx="29">
                  <c:v>11846</c:v>
                </c:pt>
                <c:pt idx="30">
                  <c:v>11876</c:v>
                </c:pt>
                <c:pt idx="31">
                  <c:v>11906</c:v>
                </c:pt>
                <c:pt idx="32">
                  <c:v>11936</c:v>
                </c:pt>
                <c:pt idx="33">
                  <c:v>11966</c:v>
                </c:pt>
                <c:pt idx="34">
                  <c:v>11996</c:v>
                </c:pt>
                <c:pt idx="35">
                  <c:v>12026</c:v>
                </c:pt>
                <c:pt idx="36">
                  <c:v>12056</c:v>
                </c:pt>
                <c:pt idx="37">
                  <c:v>12086</c:v>
                </c:pt>
                <c:pt idx="38">
                  <c:v>12116</c:v>
                </c:pt>
                <c:pt idx="39">
                  <c:v>12146</c:v>
                </c:pt>
                <c:pt idx="40">
                  <c:v>12176</c:v>
                </c:pt>
                <c:pt idx="41">
                  <c:v>12206</c:v>
                </c:pt>
                <c:pt idx="42">
                  <c:v>12236</c:v>
                </c:pt>
                <c:pt idx="43">
                  <c:v>12266</c:v>
                </c:pt>
                <c:pt idx="44">
                  <c:v>12296</c:v>
                </c:pt>
                <c:pt idx="45">
                  <c:v>12326</c:v>
                </c:pt>
                <c:pt idx="46">
                  <c:v>12356</c:v>
                </c:pt>
                <c:pt idx="47">
                  <c:v>12386</c:v>
                </c:pt>
                <c:pt idx="48">
                  <c:v>12416</c:v>
                </c:pt>
                <c:pt idx="49">
                  <c:v>12446</c:v>
                </c:pt>
                <c:pt idx="50">
                  <c:v>12476</c:v>
                </c:pt>
                <c:pt idx="51">
                  <c:v>12506</c:v>
                </c:pt>
                <c:pt idx="52">
                  <c:v>12536</c:v>
                </c:pt>
                <c:pt idx="53">
                  <c:v>12566</c:v>
                </c:pt>
                <c:pt idx="54">
                  <c:v>12596</c:v>
                </c:pt>
                <c:pt idx="55">
                  <c:v>12626</c:v>
                </c:pt>
                <c:pt idx="56">
                  <c:v>12656</c:v>
                </c:pt>
                <c:pt idx="57">
                  <c:v>12686</c:v>
                </c:pt>
                <c:pt idx="58">
                  <c:v>12716</c:v>
                </c:pt>
                <c:pt idx="59">
                  <c:v>12746</c:v>
                </c:pt>
                <c:pt idx="60">
                  <c:v>12776</c:v>
                </c:pt>
              </c:numCache>
            </c:numRef>
          </c:xVal>
          <c:yVal>
            <c:numRef>
              <c:f>Calculation!$C$361:$C$421</c:f>
              <c:numCache>
                <c:formatCode>General</c:formatCode>
                <c:ptCount val="61"/>
                <c:pt idx="0">
                  <c:v>0.60910240321438702</c:v>
                </c:pt>
                <c:pt idx="1">
                  <c:v>0.60375505119919204</c:v>
                </c:pt>
                <c:pt idx="2">
                  <c:v>0.59423635741747638</c:v>
                </c:pt>
                <c:pt idx="3">
                  <c:v>0.58698881074767717</c:v>
                </c:pt>
                <c:pt idx="4">
                  <c:v>0.58134895251645957</c:v>
                </c:pt>
                <c:pt idx="5">
                  <c:v>0.57708990365769453</c:v>
                </c:pt>
                <c:pt idx="6">
                  <c:v>0.57262518378842098</c:v>
                </c:pt>
                <c:pt idx="7">
                  <c:v>0.56936769713859747</c:v>
                </c:pt>
                <c:pt idx="8">
                  <c:v>0.56669894611280491</c:v>
                </c:pt>
                <c:pt idx="9">
                  <c:v>0.56392538016323379</c:v>
                </c:pt>
                <c:pt idx="10">
                  <c:v>0.56163356697934019</c:v>
                </c:pt>
                <c:pt idx="11">
                  <c:v>0.55914473095873019</c:v>
                </c:pt>
                <c:pt idx="12">
                  <c:v>0.55704496850073537</c:v>
                </c:pt>
                <c:pt idx="13">
                  <c:v>0.55526261994186421</c:v>
                </c:pt>
                <c:pt idx="14">
                  <c:v>0.55387591944285031</c:v>
                </c:pt>
                <c:pt idx="15">
                  <c:v>0.55229606068614434</c:v>
                </c:pt>
                <c:pt idx="16">
                  <c:v>0.55054017506778619</c:v>
                </c:pt>
                <c:pt idx="17">
                  <c:v>0.54938435960096332</c:v>
                </c:pt>
                <c:pt idx="18">
                  <c:v>0.54824859752895505</c:v>
                </c:pt>
                <c:pt idx="19">
                  <c:v>0.54678135354759527</c:v>
                </c:pt>
                <c:pt idx="20">
                  <c:v>0.54594139672248365</c:v>
                </c:pt>
                <c:pt idx="21">
                  <c:v>0.5446787633488509</c:v>
                </c:pt>
                <c:pt idx="22">
                  <c:v>0.5438737762510073</c:v>
                </c:pt>
                <c:pt idx="23">
                  <c:v>0.54285590740374423</c:v>
                </c:pt>
                <c:pt idx="24">
                  <c:v>0.54190354788384265</c:v>
                </c:pt>
                <c:pt idx="25">
                  <c:v>0.5413203499187792</c:v>
                </c:pt>
                <c:pt idx="26">
                  <c:v>0.54047080233962586</c:v>
                </c:pt>
                <c:pt idx="27">
                  <c:v>0.53954846400068057</c:v>
                </c:pt>
                <c:pt idx="28">
                  <c:v>0.53887089018810486</c:v>
                </c:pt>
                <c:pt idx="29">
                  <c:v>0.53816699482205332</c:v>
                </c:pt>
                <c:pt idx="30">
                  <c:v>0.53756701892854319</c:v>
                </c:pt>
                <c:pt idx="31">
                  <c:v>0.53690396085181458</c:v>
                </c:pt>
                <c:pt idx="32">
                  <c:v>0.53654764195288029</c:v>
                </c:pt>
                <c:pt idx="33">
                  <c:v>0.53597526009618335</c:v>
                </c:pt>
                <c:pt idx="34">
                  <c:v>0.53542601858461913</c:v>
                </c:pt>
                <c:pt idx="35">
                  <c:v>0.53474354335474461</c:v>
                </c:pt>
                <c:pt idx="36">
                  <c:v>0.53413315194947397</c:v>
                </c:pt>
                <c:pt idx="37">
                  <c:v>0.53362041185808362</c:v>
                </c:pt>
                <c:pt idx="38">
                  <c:v>0.53312899764484545</c:v>
                </c:pt>
                <c:pt idx="39">
                  <c:v>0.53263803115722563</c:v>
                </c:pt>
                <c:pt idx="40">
                  <c:v>0.5321793244786559</c:v>
                </c:pt>
                <c:pt idx="41">
                  <c:v>0.53174776411128055</c:v>
                </c:pt>
                <c:pt idx="42">
                  <c:v>0.53110080059231768</c:v>
                </c:pt>
                <c:pt idx="43">
                  <c:v>0.53077066185982158</c:v>
                </c:pt>
                <c:pt idx="44">
                  <c:v>0.53046182544097153</c:v>
                </c:pt>
                <c:pt idx="45">
                  <c:v>0.53019476889169403</c:v>
                </c:pt>
                <c:pt idx="46">
                  <c:v>0.52981735975967026</c:v>
                </c:pt>
                <c:pt idx="47">
                  <c:v>0.52906588765550977</c:v>
                </c:pt>
                <c:pt idx="48">
                  <c:v>0.5290607741576544</c:v>
                </c:pt>
                <c:pt idx="49">
                  <c:v>0.52840311235285586</c:v>
                </c:pt>
                <c:pt idx="50">
                  <c:v>0.52801950575568968</c:v>
                </c:pt>
                <c:pt idx="51">
                  <c:v>0.52779191975437312</c:v>
                </c:pt>
                <c:pt idx="52">
                  <c:v>0.52732628511096702</c:v>
                </c:pt>
                <c:pt idx="53">
                  <c:v>0.52708804795282749</c:v>
                </c:pt>
                <c:pt idx="54">
                  <c:v>0.52696735055183952</c:v>
                </c:pt>
                <c:pt idx="55">
                  <c:v>0.52634897077895182</c:v>
                </c:pt>
                <c:pt idx="56">
                  <c:v>0.52606610244598395</c:v>
                </c:pt>
                <c:pt idx="57">
                  <c:v>0.5259303237609988</c:v>
                </c:pt>
                <c:pt idx="58">
                  <c:v>0.5257903977229148</c:v>
                </c:pt>
                <c:pt idx="59">
                  <c:v>0.52550043647356681</c:v>
                </c:pt>
                <c:pt idx="60">
                  <c:v>0.52525432877034173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7B-40AE-8A23-B27711E005B0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Calculation!$B$361:$B$419</c:f>
              <c:numCache>
                <c:formatCode>General</c:formatCode>
                <c:ptCount val="59"/>
                <c:pt idx="0">
                  <c:v>10919</c:v>
                </c:pt>
                <c:pt idx="1">
                  <c:v>11006</c:v>
                </c:pt>
                <c:pt idx="2">
                  <c:v>11036</c:v>
                </c:pt>
                <c:pt idx="3">
                  <c:v>11066</c:v>
                </c:pt>
                <c:pt idx="4">
                  <c:v>11096</c:v>
                </c:pt>
                <c:pt idx="5">
                  <c:v>11126</c:v>
                </c:pt>
                <c:pt idx="6">
                  <c:v>11156</c:v>
                </c:pt>
                <c:pt idx="7">
                  <c:v>11186</c:v>
                </c:pt>
                <c:pt idx="8">
                  <c:v>11216</c:v>
                </c:pt>
                <c:pt idx="9">
                  <c:v>11246</c:v>
                </c:pt>
                <c:pt idx="10">
                  <c:v>11277</c:v>
                </c:pt>
                <c:pt idx="11">
                  <c:v>11306</c:v>
                </c:pt>
                <c:pt idx="12">
                  <c:v>11336</c:v>
                </c:pt>
                <c:pt idx="13">
                  <c:v>11367</c:v>
                </c:pt>
                <c:pt idx="14">
                  <c:v>11396</c:v>
                </c:pt>
                <c:pt idx="15">
                  <c:v>11426</c:v>
                </c:pt>
                <c:pt idx="16">
                  <c:v>11457</c:v>
                </c:pt>
                <c:pt idx="17">
                  <c:v>11486</c:v>
                </c:pt>
                <c:pt idx="18">
                  <c:v>11516</c:v>
                </c:pt>
                <c:pt idx="19">
                  <c:v>11546</c:v>
                </c:pt>
                <c:pt idx="20">
                  <c:v>11576</c:v>
                </c:pt>
                <c:pt idx="21">
                  <c:v>11606</c:v>
                </c:pt>
                <c:pt idx="22">
                  <c:v>11636</c:v>
                </c:pt>
                <c:pt idx="23">
                  <c:v>11666</c:v>
                </c:pt>
                <c:pt idx="24">
                  <c:v>11696</c:v>
                </c:pt>
                <c:pt idx="25">
                  <c:v>11726</c:v>
                </c:pt>
                <c:pt idx="26">
                  <c:v>11756</c:v>
                </c:pt>
                <c:pt idx="27">
                  <c:v>11786</c:v>
                </c:pt>
                <c:pt idx="28">
                  <c:v>11816</c:v>
                </c:pt>
                <c:pt idx="29">
                  <c:v>11846</c:v>
                </c:pt>
                <c:pt idx="30">
                  <c:v>11876</c:v>
                </c:pt>
                <c:pt idx="31">
                  <c:v>11906</c:v>
                </c:pt>
                <c:pt idx="32">
                  <c:v>11936</c:v>
                </c:pt>
                <c:pt idx="33">
                  <c:v>11966</c:v>
                </c:pt>
                <c:pt idx="34">
                  <c:v>11996</c:v>
                </c:pt>
                <c:pt idx="35">
                  <c:v>12026</c:v>
                </c:pt>
                <c:pt idx="36">
                  <c:v>12056</c:v>
                </c:pt>
                <c:pt idx="37">
                  <c:v>12086</c:v>
                </c:pt>
                <c:pt idx="38">
                  <c:v>12116</c:v>
                </c:pt>
                <c:pt idx="39">
                  <c:v>12146</c:v>
                </c:pt>
                <c:pt idx="40">
                  <c:v>12176</c:v>
                </c:pt>
                <c:pt idx="41">
                  <c:v>12206</c:v>
                </c:pt>
                <c:pt idx="42">
                  <c:v>12236</c:v>
                </c:pt>
                <c:pt idx="43">
                  <c:v>12266</c:v>
                </c:pt>
                <c:pt idx="44">
                  <c:v>12296</c:v>
                </c:pt>
                <c:pt idx="45">
                  <c:v>12326</c:v>
                </c:pt>
                <c:pt idx="46">
                  <c:v>12356</c:v>
                </c:pt>
                <c:pt idx="47">
                  <c:v>12386</c:v>
                </c:pt>
                <c:pt idx="48">
                  <c:v>12416</c:v>
                </c:pt>
                <c:pt idx="49">
                  <c:v>12446</c:v>
                </c:pt>
                <c:pt idx="50">
                  <c:v>12476</c:v>
                </c:pt>
                <c:pt idx="51">
                  <c:v>12506</c:v>
                </c:pt>
                <c:pt idx="52">
                  <c:v>12536</c:v>
                </c:pt>
                <c:pt idx="53">
                  <c:v>12566</c:v>
                </c:pt>
                <c:pt idx="54">
                  <c:v>12596</c:v>
                </c:pt>
                <c:pt idx="55">
                  <c:v>12626</c:v>
                </c:pt>
                <c:pt idx="56">
                  <c:v>12656</c:v>
                </c:pt>
                <c:pt idx="57">
                  <c:v>12686</c:v>
                </c:pt>
                <c:pt idx="58">
                  <c:v>12716</c:v>
                </c:pt>
              </c:numCache>
            </c:numRef>
          </c:xVal>
          <c:yVal>
            <c:numRef>
              <c:f>Calculation!$F$361:$F$420</c:f>
              <c:numCache>
                <c:formatCode>General</c:formatCode>
                <c:ptCount val="60"/>
                <c:pt idx="0">
                  <c:v>0.5803679315719219</c:v>
                </c:pt>
                <c:pt idx="1">
                  <c:v>0.57402088595658751</c:v>
                </c:pt>
                <c:pt idx="2">
                  <c:v>0.57198987991018513</c:v>
                </c:pt>
                <c:pt idx="3">
                  <c:v>0.57003480390073202</c:v>
                </c:pt>
                <c:pt idx="4">
                  <c:v>0.56815281925105066</c:v>
                </c:pt>
                <c:pt idx="5">
                  <c:v>0.56634119340913436</c:v>
                </c:pt>
                <c:pt idx="6">
                  <c:v>0.56459729598061126</c:v>
                </c:pt>
                <c:pt idx="7">
                  <c:v>0.56291859490953766</c:v>
                </c:pt>
                <c:pt idx="8">
                  <c:v>0.56130265280197356</c:v>
                </c:pt>
                <c:pt idx="9">
                  <c:v>0.55974712338700205</c:v>
                </c:pt>
                <c:pt idx="10">
                  <c:v>0.55820081153346646</c:v>
                </c:pt>
                <c:pt idx="11">
                  <c:v>0.55680835285360741</c:v>
                </c:pt>
                <c:pt idx="12">
                  <c:v>0.55542084478044584</c:v>
                </c:pt>
                <c:pt idx="13">
                  <c:v>0.55404155862889115</c:v>
                </c:pt>
                <c:pt idx="14">
                  <c:v>0.55279950711816239</c:v>
                </c:pt>
                <c:pt idx="15">
                  <c:v>0.55156187147170055</c:v>
                </c:pt>
                <c:pt idx="16">
                  <c:v>0.55033156965158536</c:v>
                </c:pt>
                <c:pt idx="17">
                  <c:v>0.54922367899916058</c:v>
                </c:pt>
                <c:pt idx="18">
                  <c:v>0.54811972722906188</c:v>
                </c:pt>
                <c:pt idx="19">
                  <c:v>0.54705704717198544</c:v>
                </c:pt>
                <c:pt idx="20">
                  <c:v>0.54603409586714102</c:v>
                </c:pt>
                <c:pt idx="21">
                  <c:v>0.54504938803799263</c:v>
                </c:pt>
                <c:pt idx="22">
                  <c:v>0.54410149393570828</c:v>
                </c:pt>
                <c:pt idx="23">
                  <c:v>0.54318903726323253</c:v>
                </c:pt>
                <c:pt idx="24">
                  <c:v>0.54231069317696923</c:v>
                </c:pt>
                <c:pt idx="25">
                  <c:v>0.54146518636317109</c:v>
                </c:pt>
                <c:pt idx="26">
                  <c:v>0.54065128918624539</c:v>
                </c:pt>
                <c:pt idx="27">
                  <c:v>0.53986781990628552</c:v>
                </c:pt>
                <c:pt idx="28">
                  <c:v>0.53911364096324088</c:v>
                </c:pt>
                <c:pt idx="29">
                  <c:v>0.53838765732523386</c:v>
                </c:pt>
                <c:pt idx="30">
                  <c:v>0.53768881489862608</c:v>
                </c:pt>
                <c:pt idx="31">
                  <c:v>0.53701609899752434</c:v>
                </c:pt>
                <c:pt idx="32">
                  <c:v>0.5363685328705049</c:v>
                </c:pt>
                <c:pt idx="33">
                  <c:v>0.53574517628241747</c:v>
                </c:pt>
                <c:pt idx="34">
                  <c:v>0.53514512414920845</c:v>
                </c:pt>
                <c:pt idx="35">
                  <c:v>0.53456750522378182</c:v>
                </c:pt>
                <c:pt idx="36">
                  <c:v>0.5340114808309897</c:v>
                </c:pt>
                <c:pt idx="37">
                  <c:v>0.53347624364991686</c:v>
                </c:pt>
                <c:pt idx="38">
                  <c:v>0.53296101654168804</c:v>
                </c:pt>
                <c:pt idx="39">
                  <c:v>0.53246505142110057</c:v>
                </c:pt>
                <c:pt idx="40">
                  <c:v>0.53198762817043932</c:v>
                </c:pt>
                <c:pt idx="41">
                  <c:v>0.53152805359390054</c:v>
                </c:pt>
                <c:pt idx="42">
                  <c:v>0.53108566041110472</c:v>
                </c:pt>
                <c:pt idx="43">
                  <c:v>0.53065980628823706</c:v>
                </c:pt>
                <c:pt idx="44">
                  <c:v>0.53024987290540926</c:v>
                </c:pt>
                <c:pt idx="45">
                  <c:v>0.52985526505888902</c:v>
                </c:pt>
                <c:pt idx="46">
                  <c:v>0.529475409796892</c:v>
                </c:pt>
                <c:pt idx="47">
                  <c:v>0.52910975558768347</c:v>
                </c:pt>
                <c:pt idx="48">
                  <c:v>0.52875777151878056</c:v>
                </c:pt>
                <c:pt idx="49">
                  <c:v>0.52841894652609245</c:v>
                </c:pt>
                <c:pt idx="50">
                  <c:v>0.52809278865187981</c:v>
                </c:pt>
                <c:pt idx="51">
                  <c:v>0.52777882433045553</c:v>
                </c:pt>
                <c:pt idx="52">
                  <c:v>0.52747659770058997</c:v>
                </c:pt>
                <c:pt idx="53">
                  <c:v>0.52718566994362204</c:v>
                </c:pt>
                <c:pt idx="54">
                  <c:v>0.52690561864631569</c:v>
                </c:pt>
                <c:pt idx="55">
                  <c:v>0.52663603718753593</c:v>
                </c:pt>
                <c:pt idx="56">
                  <c:v>0.5263765341478539</c:v>
                </c:pt>
                <c:pt idx="57">
                  <c:v>0.52612673274122546</c:v>
                </c:pt>
                <c:pt idx="58">
                  <c:v>0.52588627026791468</c:v>
                </c:pt>
                <c:pt idx="59">
                  <c:v>0.52565479758787204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7B-40AE-8A23-B27711E00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Calculation!$B$421:$B$481</c:f>
              <c:numCache>
                <c:formatCode>General</c:formatCode>
                <c:ptCount val="61"/>
                <c:pt idx="0">
                  <c:v>12776</c:v>
                </c:pt>
                <c:pt idx="1">
                  <c:v>12833</c:v>
                </c:pt>
                <c:pt idx="2">
                  <c:v>12863</c:v>
                </c:pt>
                <c:pt idx="3">
                  <c:v>12893</c:v>
                </c:pt>
                <c:pt idx="4">
                  <c:v>12924</c:v>
                </c:pt>
                <c:pt idx="5">
                  <c:v>12953</c:v>
                </c:pt>
                <c:pt idx="6">
                  <c:v>12983</c:v>
                </c:pt>
                <c:pt idx="7">
                  <c:v>13013</c:v>
                </c:pt>
                <c:pt idx="8">
                  <c:v>13043</c:v>
                </c:pt>
                <c:pt idx="9">
                  <c:v>13073</c:v>
                </c:pt>
                <c:pt idx="10">
                  <c:v>13104</c:v>
                </c:pt>
                <c:pt idx="11">
                  <c:v>13133</c:v>
                </c:pt>
                <c:pt idx="12">
                  <c:v>13163</c:v>
                </c:pt>
                <c:pt idx="13">
                  <c:v>13194</c:v>
                </c:pt>
                <c:pt idx="14">
                  <c:v>13223</c:v>
                </c:pt>
                <c:pt idx="15">
                  <c:v>13253</c:v>
                </c:pt>
                <c:pt idx="16">
                  <c:v>13283</c:v>
                </c:pt>
                <c:pt idx="17">
                  <c:v>13313</c:v>
                </c:pt>
                <c:pt idx="18">
                  <c:v>13343</c:v>
                </c:pt>
                <c:pt idx="19">
                  <c:v>13373</c:v>
                </c:pt>
                <c:pt idx="20">
                  <c:v>13403</c:v>
                </c:pt>
                <c:pt idx="21">
                  <c:v>13433</c:v>
                </c:pt>
                <c:pt idx="22">
                  <c:v>13463</c:v>
                </c:pt>
                <c:pt idx="23">
                  <c:v>13494</c:v>
                </c:pt>
                <c:pt idx="24">
                  <c:v>13523</c:v>
                </c:pt>
                <c:pt idx="25">
                  <c:v>13553</c:v>
                </c:pt>
                <c:pt idx="26">
                  <c:v>13584</c:v>
                </c:pt>
                <c:pt idx="27">
                  <c:v>13613</c:v>
                </c:pt>
                <c:pt idx="28">
                  <c:v>13643</c:v>
                </c:pt>
                <c:pt idx="29">
                  <c:v>13674</c:v>
                </c:pt>
                <c:pt idx="30">
                  <c:v>13703</c:v>
                </c:pt>
                <c:pt idx="31">
                  <c:v>13733</c:v>
                </c:pt>
                <c:pt idx="32">
                  <c:v>13764</c:v>
                </c:pt>
                <c:pt idx="33">
                  <c:v>13793</c:v>
                </c:pt>
                <c:pt idx="34">
                  <c:v>13823</c:v>
                </c:pt>
                <c:pt idx="35">
                  <c:v>13853</c:v>
                </c:pt>
                <c:pt idx="36">
                  <c:v>13883</c:v>
                </c:pt>
                <c:pt idx="37">
                  <c:v>13913</c:v>
                </c:pt>
                <c:pt idx="38">
                  <c:v>13943</c:v>
                </c:pt>
                <c:pt idx="39">
                  <c:v>13973</c:v>
                </c:pt>
                <c:pt idx="40">
                  <c:v>14003</c:v>
                </c:pt>
                <c:pt idx="41">
                  <c:v>14033</c:v>
                </c:pt>
                <c:pt idx="42">
                  <c:v>14063</c:v>
                </c:pt>
                <c:pt idx="43">
                  <c:v>14093</c:v>
                </c:pt>
                <c:pt idx="44">
                  <c:v>14123</c:v>
                </c:pt>
                <c:pt idx="45">
                  <c:v>14153</c:v>
                </c:pt>
                <c:pt idx="46">
                  <c:v>14183</c:v>
                </c:pt>
                <c:pt idx="47">
                  <c:v>14213</c:v>
                </c:pt>
                <c:pt idx="48">
                  <c:v>14243</c:v>
                </c:pt>
                <c:pt idx="49">
                  <c:v>14273</c:v>
                </c:pt>
                <c:pt idx="50">
                  <c:v>14303</c:v>
                </c:pt>
                <c:pt idx="51">
                  <c:v>14333</c:v>
                </c:pt>
                <c:pt idx="52">
                  <c:v>14363</c:v>
                </c:pt>
                <c:pt idx="53">
                  <c:v>14394</c:v>
                </c:pt>
                <c:pt idx="54">
                  <c:v>14423</c:v>
                </c:pt>
                <c:pt idx="55">
                  <c:v>14453</c:v>
                </c:pt>
                <c:pt idx="56">
                  <c:v>14484</c:v>
                </c:pt>
                <c:pt idx="57">
                  <c:v>14513</c:v>
                </c:pt>
                <c:pt idx="58">
                  <c:v>14543</c:v>
                </c:pt>
                <c:pt idx="59">
                  <c:v>14573</c:v>
                </c:pt>
                <c:pt idx="60">
                  <c:v>14603</c:v>
                </c:pt>
              </c:numCache>
            </c:numRef>
          </c:xVal>
          <c:yVal>
            <c:numRef>
              <c:f>Calculation!$D$421:$D$481</c:f>
              <c:numCache>
                <c:formatCode>General</c:formatCode>
                <c:ptCount val="61"/>
                <c:pt idx="1">
                  <c:v>0.53031442945440754</c:v>
                </c:pt>
                <c:pt idx="2">
                  <c:v>0.53740703949564439</c:v>
                </c:pt>
                <c:pt idx="3">
                  <c:v>0.54246855405008487</c:v>
                </c:pt>
                <c:pt idx="4">
                  <c:v>0.54725200743083136</c:v>
                </c:pt>
                <c:pt idx="5">
                  <c:v>0.55105692112523819</c:v>
                </c:pt>
                <c:pt idx="6">
                  <c:v>0.55447881733513471</c:v>
                </c:pt>
                <c:pt idx="7">
                  <c:v>0.55793561257878077</c:v>
                </c:pt>
                <c:pt idx="8">
                  <c:v>0.56068929008508084</c:v>
                </c:pt>
                <c:pt idx="9">
                  <c:v>0.56315156890715257</c:v>
                </c:pt>
                <c:pt idx="10">
                  <c:v>0.56519135969675294</c:v>
                </c:pt>
                <c:pt idx="11">
                  <c:v>0.56676956893802211</c:v>
                </c:pt>
                <c:pt idx="12">
                  <c:v>0.56820639114181937</c:v>
                </c:pt>
                <c:pt idx="13">
                  <c:v>0.56955946509042121</c:v>
                </c:pt>
                <c:pt idx="14">
                  <c:v>0.57054860880457126</c:v>
                </c:pt>
                <c:pt idx="15">
                  <c:v>0.57175456954068415</c:v>
                </c:pt>
                <c:pt idx="16">
                  <c:v>0.57331458698313165</c:v>
                </c:pt>
                <c:pt idx="17">
                  <c:v>0.57535704056193804</c:v>
                </c:pt>
                <c:pt idx="18">
                  <c:v>0.57740533813829342</c:v>
                </c:pt>
                <c:pt idx="19">
                  <c:v>0.57952760469975229</c:v>
                </c:pt>
                <c:pt idx="20">
                  <c:v>0.58185591930381975</c:v>
                </c:pt>
                <c:pt idx="21">
                  <c:v>0.58392950159537615</c:v>
                </c:pt>
                <c:pt idx="22">
                  <c:v>0.58576211324606853</c:v>
                </c:pt>
                <c:pt idx="23">
                  <c:v>0.58735969251147102</c:v>
                </c:pt>
                <c:pt idx="24">
                  <c:v>0.58905393338149126</c:v>
                </c:pt>
                <c:pt idx="25">
                  <c:v>0.59039673320537034</c:v>
                </c:pt>
                <c:pt idx="26">
                  <c:v>0.59171750021590985</c:v>
                </c:pt>
                <c:pt idx="27">
                  <c:v>0.5928223220912181</c:v>
                </c:pt>
                <c:pt idx="28">
                  <c:v>0.59371346102389411</c:v>
                </c:pt>
                <c:pt idx="29">
                  <c:v>0.59477417014351142</c:v>
                </c:pt>
                <c:pt idx="30">
                  <c:v>0.59562727596310772</c:v>
                </c:pt>
                <c:pt idx="31">
                  <c:v>0.596567782536368</c:v>
                </c:pt>
                <c:pt idx="32">
                  <c:v>0.59713495663718497</c:v>
                </c:pt>
                <c:pt idx="33">
                  <c:v>0.5976980305139149</c:v>
                </c:pt>
                <c:pt idx="34">
                  <c:v>0.59835335943259493</c:v>
                </c:pt>
                <c:pt idx="35">
                  <c:v>0.59887901287340761</c:v>
                </c:pt>
                <c:pt idx="36">
                  <c:v>0.59933621142357774</c:v>
                </c:pt>
                <c:pt idx="37">
                  <c:v>0.59971597700622625</c:v>
                </c:pt>
                <c:pt idx="38">
                  <c:v>0.60021099658891996</c:v>
                </c:pt>
                <c:pt idx="39">
                  <c:v>0.60066560304340311</c:v>
                </c:pt>
                <c:pt idx="40">
                  <c:v>0.60103851135473396</c:v>
                </c:pt>
                <c:pt idx="41">
                  <c:v>0.60142414449943737</c:v>
                </c:pt>
                <c:pt idx="42">
                  <c:v>0.60162307606115994</c:v>
                </c:pt>
                <c:pt idx="43">
                  <c:v>0.60191742030866924</c:v>
                </c:pt>
                <c:pt idx="44">
                  <c:v>0.60233213205407932</c:v>
                </c:pt>
                <c:pt idx="45">
                  <c:v>0.60237400618167702</c:v>
                </c:pt>
                <c:pt idx="46">
                  <c:v>0.60273979801212196</c:v>
                </c:pt>
                <c:pt idx="47">
                  <c:v>0.60289346215734718</c:v>
                </c:pt>
                <c:pt idx="48">
                  <c:v>0.60298724889220334</c:v>
                </c:pt>
                <c:pt idx="49">
                  <c:v>0.6034436226846549</c:v>
                </c:pt>
                <c:pt idx="50">
                  <c:v>0.60347955855667867</c:v>
                </c:pt>
                <c:pt idx="51">
                  <c:v>0.60381309057807386</c:v>
                </c:pt>
                <c:pt idx="52">
                  <c:v>0.60417720932857544</c:v>
                </c:pt>
                <c:pt idx="53">
                  <c:v>0.60403756606456604</c:v>
                </c:pt>
                <c:pt idx="54">
                  <c:v>0.60421830582746716</c:v>
                </c:pt>
                <c:pt idx="55">
                  <c:v>0.60453866528987132</c:v>
                </c:pt>
                <c:pt idx="56">
                  <c:v>0.60474723473464798</c:v>
                </c:pt>
                <c:pt idx="57">
                  <c:v>0.60470192018913838</c:v>
                </c:pt>
                <c:pt idx="58">
                  <c:v>0.6047691968544685</c:v>
                </c:pt>
                <c:pt idx="59">
                  <c:v>0.60480718283853552</c:v>
                </c:pt>
                <c:pt idx="60">
                  <c:v>0.60492580656297446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CB-4F4E-8DED-FE478CB1711A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Calculation!$B$422:$B$479</c:f>
              <c:numCache>
                <c:formatCode>General</c:formatCode>
                <c:ptCount val="58"/>
                <c:pt idx="0">
                  <c:v>12833</c:v>
                </c:pt>
                <c:pt idx="1">
                  <c:v>12863</c:v>
                </c:pt>
                <c:pt idx="2">
                  <c:v>12893</c:v>
                </c:pt>
                <c:pt idx="3">
                  <c:v>12924</c:v>
                </c:pt>
                <c:pt idx="4">
                  <c:v>12953</c:v>
                </c:pt>
                <c:pt idx="5">
                  <c:v>12983</c:v>
                </c:pt>
                <c:pt idx="6">
                  <c:v>13013</c:v>
                </c:pt>
                <c:pt idx="7">
                  <c:v>13043</c:v>
                </c:pt>
                <c:pt idx="8">
                  <c:v>13073</c:v>
                </c:pt>
                <c:pt idx="9">
                  <c:v>13104</c:v>
                </c:pt>
                <c:pt idx="10">
                  <c:v>13133</c:v>
                </c:pt>
                <c:pt idx="11">
                  <c:v>13163</c:v>
                </c:pt>
                <c:pt idx="12">
                  <c:v>13194</c:v>
                </c:pt>
                <c:pt idx="13">
                  <c:v>13223</c:v>
                </c:pt>
                <c:pt idx="14">
                  <c:v>13253</c:v>
                </c:pt>
                <c:pt idx="15">
                  <c:v>13283</c:v>
                </c:pt>
                <c:pt idx="16">
                  <c:v>13313</c:v>
                </c:pt>
                <c:pt idx="17">
                  <c:v>13343</c:v>
                </c:pt>
                <c:pt idx="18">
                  <c:v>13373</c:v>
                </c:pt>
                <c:pt idx="19">
                  <c:v>13403</c:v>
                </c:pt>
                <c:pt idx="20">
                  <c:v>13433</c:v>
                </c:pt>
                <c:pt idx="21">
                  <c:v>13463</c:v>
                </c:pt>
                <c:pt idx="22">
                  <c:v>13494</c:v>
                </c:pt>
                <c:pt idx="23">
                  <c:v>13523</c:v>
                </c:pt>
                <c:pt idx="24">
                  <c:v>13553</c:v>
                </c:pt>
                <c:pt idx="25">
                  <c:v>13584</c:v>
                </c:pt>
                <c:pt idx="26">
                  <c:v>13613</c:v>
                </c:pt>
                <c:pt idx="27">
                  <c:v>13643</c:v>
                </c:pt>
                <c:pt idx="28">
                  <c:v>13674</c:v>
                </c:pt>
                <c:pt idx="29">
                  <c:v>13703</c:v>
                </c:pt>
                <c:pt idx="30">
                  <c:v>13733</c:v>
                </c:pt>
                <c:pt idx="31">
                  <c:v>13764</c:v>
                </c:pt>
                <c:pt idx="32">
                  <c:v>13793</c:v>
                </c:pt>
                <c:pt idx="33">
                  <c:v>13823</c:v>
                </c:pt>
                <c:pt idx="34">
                  <c:v>13853</c:v>
                </c:pt>
                <c:pt idx="35">
                  <c:v>13883</c:v>
                </c:pt>
                <c:pt idx="36">
                  <c:v>13913</c:v>
                </c:pt>
                <c:pt idx="37">
                  <c:v>13943</c:v>
                </c:pt>
                <c:pt idx="38">
                  <c:v>13973</c:v>
                </c:pt>
                <c:pt idx="39">
                  <c:v>14003</c:v>
                </c:pt>
                <c:pt idx="40">
                  <c:v>14033</c:v>
                </c:pt>
                <c:pt idx="41">
                  <c:v>14063</c:v>
                </c:pt>
                <c:pt idx="42">
                  <c:v>14093</c:v>
                </c:pt>
                <c:pt idx="43">
                  <c:v>14123</c:v>
                </c:pt>
                <c:pt idx="44">
                  <c:v>14153</c:v>
                </c:pt>
                <c:pt idx="45">
                  <c:v>14183</c:v>
                </c:pt>
                <c:pt idx="46">
                  <c:v>14213</c:v>
                </c:pt>
                <c:pt idx="47">
                  <c:v>14243</c:v>
                </c:pt>
                <c:pt idx="48">
                  <c:v>14273</c:v>
                </c:pt>
                <c:pt idx="49">
                  <c:v>14303</c:v>
                </c:pt>
                <c:pt idx="50">
                  <c:v>14333</c:v>
                </c:pt>
                <c:pt idx="51">
                  <c:v>14363</c:v>
                </c:pt>
                <c:pt idx="52">
                  <c:v>14394</c:v>
                </c:pt>
                <c:pt idx="53">
                  <c:v>14423</c:v>
                </c:pt>
                <c:pt idx="54">
                  <c:v>14453</c:v>
                </c:pt>
                <c:pt idx="55">
                  <c:v>14484</c:v>
                </c:pt>
                <c:pt idx="56">
                  <c:v>14513</c:v>
                </c:pt>
                <c:pt idx="57">
                  <c:v>14543</c:v>
                </c:pt>
              </c:numCache>
            </c:numRef>
          </c:xVal>
          <c:yVal>
            <c:numRef>
              <c:f>Calculation!$E$422:$E$479</c:f>
              <c:numCache>
                <c:formatCode>General</c:formatCode>
                <c:ptCount val="58"/>
                <c:pt idx="14">
                  <c:v>0.57050371148585677</c:v>
                </c:pt>
                <c:pt idx="15">
                  <c:v>0.57326532575818534</c:v>
                </c:pt>
                <c:pt idx="16">
                  <c:v>0.57581004971725624</c:v>
                </c:pt>
                <c:pt idx="17">
                  <c:v>0.57815491738858715</c:v>
                </c:pt>
                <c:pt idx="18">
                  <c:v>0.58031562498771738</c:v>
                </c:pt>
                <c:pt idx="19">
                  <c:v>0.5823066359884741</c:v>
                </c:pt>
                <c:pt idx="20">
                  <c:v>0.58414127793943971</c:v>
                </c:pt>
                <c:pt idx="21">
                  <c:v>0.58583183167669362</c:v>
                </c:pt>
                <c:pt idx="22">
                  <c:v>0.58743937706877414</c:v>
                </c:pt>
                <c:pt idx="23">
                  <c:v>0.58882505107277205</c:v>
                </c:pt>
                <c:pt idx="24">
                  <c:v>0.59014775292270938</c:v>
                </c:pt>
                <c:pt idx="25">
                  <c:v>0.59140550842441686</c:v>
                </c:pt>
                <c:pt idx="26">
                  <c:v>0.59248967009766562</c:v>
                </c:pt>
                <c:pt idx="27">
                  <c:v>0.5935245618880145</c:v>
                </c:pt>
                <c:pt idx="28">
                  <c:v>0.59450863917122443</c:v>
                </c:pt>
                <c:pt idx="29">
                  <c:v>0.59535689534861558</c:v>
                </c:pt>
                <c:pt idx="30">
                  <c:v>0.59616660240223629</c:v>
                </c:pt>
                <c:pt idx="31">
                  <c:v>0.59693655180656435</c:v>
                </c:pt>
                <c:pt idx="32">
                  <c:v>0.59760023376492577</c:v>
                </c:pt>
                <c:pt idx="33">
                  <c:v>0.59823375460140105</c:v>
                </c:pt>
                <c:pt idx="34">
                  <c:v>0.5988175202877617</c:v>
                </c:pt>
                <c:pt idx="35">
                  <c:v>0.59935543846969253</c:v>
                </c:pt>
                <c:pt idx="36">
                  <c:v>0.59985110989610979</c:v>
                </c:pt>
                <c:pt idx="37">
                  <c:v>0.60030785252206942</c:v>
                </c:pt>
                <c:pt idx="38">
                  <c:v>0.60072872371869324</c:v>
                </c:pt>
                <c:pt idx="39">
                  <c:v>0.60111654073878285</c:v>
                </c:pt>
                <c:pt idx="40">
                  <c:v>0.60147389957511499</c:v>
                </c:pt>
                <c:pt idx="41">
                  <c:v>0.60180319233765311</c:v>
                </c:pt>
                <c:pt idx="42">
                  <c:v>0.60210662326599673</c:v>
                </c:pt>
                <c:pt idx="43">
                  <c:v>0.60238622348425175</c:v>
                </c:pt>
                <c:pt idx="44">
                  <c:v>0.60264386459709074</c:v>
                </c:pt>
                <c:pt idx="45">
                  <c:v>0.6028812712180126</c:v>
                </c:pt>
                <c:pt idx="46">
                  <c:v>0.60310003251366329</c:v>
                </c:pt>
                <c:pt idx="47">
                  <c:v>0.60330161284149464</c:v>
                </c:pt>
                <c:pt idx="48">
                  <c:v>0.60348736155196792</c:v>
                </c:pt>
                <c:pt idx="49">
                  <c:v>0.60365852202091697</c:v>
                </c:pt>
                <c:pt idx="50">
                  <c:v>0.60381623997253109</c:v>
                </c:pt>
                <c:pt idx="51">
                  <c:v>0.60396157114867322</c:v>
                </c:pt>
                <c:pt idx="52">
                  <c:v>0.6040997663786648</c:v>
                </c:pt>
                <c:pt idx="53">
                  <c:v>0.60421888807726143</c:v>
                </c:pt>
                <c:pt idx="54">
                  <c:v>0.60433259627316227</c:v>
                </c:pt>
                <c:pt idx="55">
                  <c:v>0.60444072125158466</c:v>
                </c:pt>
                <c:pt idx="56">
                  <c:v>0.6045339229568184</c:v>
                </c:pt>
                <c:pt idx="57">
                  <c:v>0.60462288909717632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CB-4F4E-8DED-FE478CB17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Calculation!$C$1</c:f>
              <c:strCache>
                <c:ptCount val="1"/>
                <c:pt idx="0">
                  <c:v>diameter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Calculation!$B$481:$B$541</c:f>
              <c:numCache>
                <c:formatCode>General</c:formatCode>
                <c:ptCount val="61"/>
                <c:pt idx="0">
                  <c:v>14603</c:v>
                </c:pt>
                <c:pt idx="1">
                  <c:v>14632</c:v>
                </c:pt>
                <c:pt idx="2">
                  <c:v>14662</c:v>
                </c:pt>
                <c:pt idx="3">
                  <c:v>14692</c:v>
                </c:pt>
                <c:pt idx="4">
                  <c:v>14723</c:v>
                </c:pt>
                <c:pt idx="5">
                  <c:v>14752</c:v>
                </c:pt>
                <c:pt idx="6">
                  <c:v>14782</c:v>
                </c:pt>
                <c:pt idx="7">
                  <c:v>14813</c:v>
                </c:pt>
                <c:pt idx="8">
                  <c:v>14842</c:v>
                </c:pt>
                <c:pt idx="9">
                  <c:v>14872</c:v>
                </c:pt>
                <c:pt idx="10">
                  <c:v>14903</c:v>
                </c:pt>
                <c:pt idx="11">
                  <c:v>14932</c:v>
                </c:pt>
                <c:pt idx="12">
                  <c:v>14962</c:v>
                </c:pt>
                <c:pt idx="13">
                  <c:v>14993</c:v>
                </c:pt>
                <c:pt idx="14">
                  <c:v>15022</c:v>
                </c:pt>
                <c:pt idx="15">
                  <c:v>15052</c:v>
                </c:pt>
                <c:pt idx="16">
                  <c:v>15083</c:v>
                </c:pt>
                <c:pt idx="17">
                  <c:v>15112</c:v>
                </c:pt>
                <c:pt idx="18">
                  <c:v>15142</c:v>
                </c:pt>
                <c:pt idx="19">
                  <c:v>15173</c:v>
                </c:pt>
                <c:pt idx="20">
                  <c:v>15202</c:v>
                </c:pt>
                <c:pt idx="21">
                  <c:v>15232</c:v>
                </c:pt>
                <c:pt idx="22">
                  <c:v>15262</c:v>
                </c:pt>
                <c:pt idx="23">
                  <c:v>15292</c:v>
                </c:pt>
                <c:pt idx="24">
                  <c:v>15322</c:v>
                </c:pt>
                <c:pt idx="25">
                  <c:v>15352</c:v>
                </c:pt>
                <c:pt idx="26">
                  <c:v>15383</c:v>
                </c:pt>
                <c:pt idx="27">
                  <c:v>15412</c:v>
                </c:pt>
                <c:pt idx="28">
                  <c:v>15442</c:v>
                </c:pt>
                <c:pt idx="29">
                  <c:v>15473</c:v>
                </c:pt>
                <c:pt idx="30">
                  <c:v>15502</c:v>
                </c:pt>
                <c:pt idx="31">
                  <c:v>15532</c:v>
                </c:pt>
                <c:pt idx="32">
                  <c:v>15563</c:v>
                </c:pt>
                <c:pt idx="33">
                  <c:v>15592</c:v>
                </c:pt>
                <c:pt idx="34">
                  <c:v>15622</c:v>
                </c:pt>
                <c:pt idx="35">
                  <c:v>15652</c:v>
                </c:pt>
                <c:pt idx="36">
                  <c:v>15682</c:v>
                </c:pt>
                <c:pt idx="37">
                  <c:v>15712</c:v>
                </c:pt>
                <c:pt idx="38">
                  <c:v>15742</c:v>
                </c:pt>
                <c:pt idx="39">
                  <c:v>15772</c:v>
                </c:pt>
                <c:pt idx="40">
                  <c:v>15802</c:v>
                </c:pt>
                <c:pt idx="41">
                  <c:v>15832</c:v>
                </c:pt>
                <c:pt idx="42">
                  <c:v>15862</c:v>
                </c:pt>
                <c:pt idx="43">
                  <c:v>15892</c:v>
                </c:pt>
                <c:pt idx="44">
                  <c:v>15922</c:v>
                </c:pt>
                <c:pt idx="45">
                  <c:v>15952</c:v>
                </c:pt>
                <c:pt idx="46">
                  <c:v>15982</c:v>
                </c:pt>
                <c:pt idx="47">
                  <c:v>16012</c:v>
                </c:pt>
                <c:pt idx="48">
                  <c:v>16042</c:v>
                </c:pt>
                <c:pt idx="49">
                  <c:v>16072</c:v>
                </c:pt>
                <c:pt idx="50">
                  <c:v>16102</c:v>
                </c:pt>
                <c:pt idx="51">
                  <c:v>16133</c:v>
                </c:pt>
                <c:pt idx="52">
                  <c:v>16162</c:v>
                </c:pt>
                <c:pt idx="53">
                  <c:v>16192</c:v>
                </c:pt>
                <c:pt idx="54">
                  <c:v>16223</c:v>
                </c:pt>
                <c:pt idx="55">
                  <c:v>16252</c:v>
                </c:pt>
                <c:pt idx="56">
                  <c:v>16282</c:v>
                </c:pt>
                <c:pt idx="57">
                  <c:v>16313</c:v>
                </c:pt>
                <c:pt idx="58">
                  <c:v>16342</c:v>
                </c:pt>
                <c:pt idx="59">
                  <c:v>16372</c:v>
                </c:pt>
                <c:pt idx="60">
                  <c:v>16403</c:v>
                </c:pt>
              </c:numCache>
            </c:numRef>
          </c:xVal>
          <c:yVal>
            <c:numRef>
              <c:f>Calculation!$C$481:$C$541</c:f>
              <c:numCache>
                <c:formatCode>General</c:formatCode>
                <c:ptCount val="61"/>
                <c:pt idx="0">
                  <c:v>0.60492580656297446</c:v>
                </c:pt>
                <c:pt idx="1">
                  <c:v>0.60539417468910461</c:v>
                </c:pt>
                <c:pt idx="2">
                  <c:v>0.59576034472987482</c:v>
                </c:pt>
                <c:pt idx="3">
                  <c:v>0.58830684427549229</c:v>
                </c:pt>
                <c:pt idx="4">
                  <c:v>0.58270318112586739</c:v>
                </c:pt>
                <c:pt idx="5">
                  <c:v>0.578404143300004</c:v>
                </c:pt>
                <c:pt idx="6">
                  <c:v>0.5742669229385271</c:v>
                </c:pt>
                <c:pt idx="7">
                  <c:v>0.57093546730359968</c:v>
                </c:pt>
                <c:pt idx="8">
                  <c:v>0.56793202959560607</c:v>
                </c:pt>
                <c:pt idx="9">
                  <c:v>0.56529827186158765</c:v>
                </c:pt>
                <c:pt idx="10">
                  <c:v>0.56282878230060507</c:v>
                </c:pt>
                <c:pt idx="11">
                  <c:v>0.56048168678506027</c:v>
                </c:pt>
                <c:pt idx="12">
                  <c:v>0.55853667243957816</c:v>
                </c:pt>
                <c:pt idx="13">
                  <c:v>0.55657502155268657</c:v>
                </c:pt>
                <c:pt idx="14">
                  <c:v>0.55509755057561616</c:v>
                </c:pt>
                <c:pt idx="15">
                  <c:v>0.55358480353269646</c:v>
                </c:pt>
                <c:pt idx="16">
                  <c:v>0.55212173046894197</c:v>
                </c:pt>
                <c:pt idx="17">
                  <c:v>0.55081708158067411</c:v>
                </c:pt>
                <c:pt idx="18">
                  <c:v>0.54955758228637241</c:v>
                </c:pt>
                <c:pt idx="19">
                  <c:v>0.54837106226791199</c:v>
                </c:pt>
                <c:pt idx="20">
                  <c:v>0.54735119043761782</c:v>
                </c:pt>
                <c:pt idx="21">
                  <c:v>0.5462032219513745</c:v>
                </c:pt>
                <c:pt idx="22">
                  <c:v>0.54526690986022597</c:v>
                </c:pt>
                <c:pt idx="23">
                  <c:v>0.54419024756988099</c:v>
                </c:pt>
                <c:pt idx="24">
                  <c:v>0.54323923122683548</c:v>
                </c:pt>
                <c:pt idx="25">
                  <c:v>0.542581663680062</c:v>
                </c:pt>
                <c:pt idx="26">
                  <c:v>0.54163898917222719</c:v>
                </c:pt>
                <c:pt idx="27">
                  <c:v>0.5412303806339348</c:v>
                </c:pt>
                <c:pt idx="28">
                  <c:v>0.54020713907924756</c:v>
                </c:pt>
                <c:pt idx="29">
                  <c:v>0.53964856602321021</c:v>
                </c:pt>
                <c:pt idx="30">
                  <c:v>0.53883542560620579</c:v>
                </c:pt>
                <c:pt idx="31">
                  <c:v>0.53807525819924051</c:v>
                </c:pt>
                <c:pt idx="32">
                  <c:v>0.53784001373339418</c:v>
                </c:pt>
                <c:pt idx="33">
                  <c:v>0.53719580726166183</c:v>
                </c:pt>
                <c:pt idx="34">
                  <c:v>0.53656456126836427</c:v>
                </c:pt>
                <c:pt idx="35">
                  <c:v>0.53602286039879854</c:v>
                </c:pt>
                <c:pt idx="36">
                  <c:v>0.53549803171570454</c:v>
                </c:pt>
                <c:pt idx="37">
                  <c:v>0.53507907835917046</c:v>
                </c:pt>
                <c:pt idx="38">
                  <c:v>0.53443091305038892</c:v>
                </c:pt>
                <c:pt idx="39">
                  <c:v>0.53411599698892731</c:v>
                </c:pt>
                <c:pt idx="40">
                  <c:v>0.53335651295264341</c:v>
                </c:pt>
                <c:pt idx="41">
                  <c:v>0.53304119629457569</c:v>
                </c:pt>
                <c:pt idx="42">
                  <c:v>0.53244418952885264</c:v>
                </c:pt>
                <c:pt idx="43">
                  <c:v>0.53211390940931924</c:v>
                </c:pt>
                <c:pt idx="44">
                  <c:v>0.53161964389082528</c:v>
                </c:pt>
                <c:pt idx="45">
                  <c:v>0.53143027951863842</c:v>
                </c:pt>
                <c:pt idx="46">
                  <c:v>0.53098283667405377</c:v>
                </c:pt>
                <c:pt idx="47">
                  <c:v>0.53043687062885791</c:v>
                </c:pt>
                <c:pt idx="48">
                  <c:v>0.52979796617103059</c:v>
                </c:pt>
                <c:pt idx="49">
                  <c:v>0.52986521927185448</c:v>
                </c:pt>
                <c:pt idx="50">
                  <c:v>0.52919725977782683</c:v>
                </c:pt>
                <c:pt idx="51">
                  <c:v>0.52922035299394721</c:v>
                </c:pt>
                <c:pt idx="52">
                  <c:v>0.52884812805329739</c:v>
                </c:pt>
                <c:pt idx="53">
                  <c:v>0.52844142824001061</c:v>
                </c:pt>
                <c:pt idx="54">
                  <c:v>0.528096019707468</c:v>
                </c:pt>
                <c:pt idx="55">
                  <c:v>0.52778862072349875</c:v>
                </c:pt>
                <c:pt idx="56">
                  <c:v>0.52746811987405728</c:v>
                </c:pt>
                <c:pt idx="57">
                  <c:v>0.52707143497592468</c:v>
                </c:pt>
                <c:pt idx="58">
                  <c:v>0.52700837635721254</c:v>
                </c:pt>
                <c:pt idx="59">
                  <c:v>0.52691522586402517</c:v>
                </c:pt>
                <c:pt idx="60">
                  <c:v>0.52655549011168523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C5-4967-9610-068E32E7DCA9}"/>
            </c:ext>
          </c:extLst>
        </c:ser>
        <c:ser>
          <c:idx val="1"/>
          <c:order val="1"/>
          <c:tx>
            <c:v>sim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Calculation!$B$481:$B$540</c:f>
              <c:numCache>
                <c:formatCode>General</c:formatCode>
                <c:ptCount val="60"/>
                <c:pt idx="0">
                  <c:v>14603</c:v>
                </c:pt>
                <c:pt idx="1">
                  <c:v>14632</c:v>
                </c:pt>
                <c:pt idx="2">
                  <c:v>14662</c:v>
                </c:pt>
                <c:pt idx="3">
                  <c:v>14692</c:v>
                </c:pt>
                <c:pt idx="4">
                  <c:v>14723</c:v>
                </c:pt>
                <c:pt idx="5">
                  <c:v>14752</c:v>
                </c:pt>
                <c:pt idx="6">
                  <c:v>14782</c:v>
                </c:pt>
                <c:pt idx="7">
                  <c:v>14813</c:v>
                </c:pt>
                <c:pt idx="8">
                  <c:v>14842</c:v>
                </c:pt>
                <c:pt idx="9">
                  <c:v>14872</c:v>
                </c:pt>
                <c:pt idx="10">
                  <c:v>14903</c:v>
                </c:pt>
                <c:pt idx="11">
                  <c:v>14932</c:v>
                </c:pt>
                <c:pt idx="12">
                  <c:v>14962</c:v>
                </c:pt>
                <c:pt idx="13">
                  <c:v>14993</c:v>
                </c:pt>
                <c:pt idx="14">
                  <c:v>15022</c:v>
                </c:pt>
                <c:pt idx="15">
                  <c:v>15052</c:v>
                </c:pt>
                <c:pt idx="16">
                  <c:v>15083</c:v>
                </c:pt>
                <c:pt idx="17">
                  <c:v>15112</c:v>
                </c:pt>
                <c:pt idx="18">
                  <c:v>15142</c:v>
                </c:pt>
                <c:pt idx="19">
                  <c:v>15173</c:v>
                </c:pt>
                <c:pt idx="20">
                  <c:v>15202</c:v>
                </c:pt>
                <c:pt idx="21">
                  <c:v>15232</c:v>
                </c:pt>
                <c:pt idx="22">
                  <c:v>15262</c:v>
                </c:pt>
                <c:pt idx="23">
                  <c:v>15292</c:v>
                </c:pt>
                <c:pt idx="24">
                  <c:v>15322</c:v>
                </c:pt>
                <c:pt idx="25">
                  <c:v>15352</c:v>
                </c:pt>
                <c:pt idx="26">
                  <c:v>15383</c:v>
                </c:pt>
                <c:pt idx="27">
                  <c:v>15412</c:v>
                </c:pt>
                <c:pt idx="28">
                  <c:v>15442</c:v>
                </c:pt>
                <c:pt idx="29">
                  <c:v>15473</c:v>
                </c:pt>
                <c:pt idx="30">
                  <c:v>15502</c:v>
                </c:pt>
                <c:pt idx="31">
                  <c:v>15532</c:v>
                </c:pt>
                <c:pt idx="32">
                  <c:v>15563</c:v>
                </c:pt>
                <c:pt idx="33">
                  <c:v>15592</c:v>
                </c:pt>
                <c:pt idx="34">
                  <c:v>15622</c:v>
                </c:pt>
                <c:pt idx="35">
                  <c:v>15652</c:v>
                </c:pt>
                <c:pt idx="36">
                  <c:v>15682</c:v>
                </c:pt>
                <c:pt idx="37">
                  <c:v>15712</c:v>
                </c:pt>
                <c:pt idx="38">
                  <c:v>15742</c:v>
                </c:pt>
                <c:pt idx="39">
                  <c:v>15772</c:v>
                </c:pt>
                <c:pt idx="40">
                  <c:v>15802</c:v>
                </c:pt>
                <c:pt idx="41">
                  <c:v>15832</c:v>
                </c:pt>
                <c:pt idx="42">
                  <c:v>15862</c:v>
                </c:pt>
                <c:pt idx="43">
                  <c:v>15892</c:v>
                </c:pt>
                <c:pt idx="44">
                  <c:v>15922</c:v>
                </c:pt>
                <c:pt idx="45">
                  <c:v>15952</c:v>
                </c:pt>
                <c:pt idx="46">
                  <c:v>15982</c:v>
                </c:pt>
                <c:pt idx="47">
                  <c:v>16012</c:v>
                </c:pt>
                <c:pt idx="48">
                  <c:v>16042</c:v>
                </c:pt>
                <c:pt idx="49">
                  <c:v>16072</c:v>
                </c:pt>
                <c:pt idx="50">
                  <c:v>16102</c:v>
                </c:pt>
                <c:pt idx="51">
                  <c:v>16133</c:v>
                </c:pt>
                <c:pt idx="52">
                  <c:v>16162</c:v>
                </c:pt>
                <c:pt idx="53">
                  <c:v>16192</c:v>
                </c:pt>
                <c:pt idx="54">
                  <c:v>16223</c:v>
                </c:pt>
                <c:pt idx="55">
                  <c:v>16252</c:v>
                </c:pt>
                <c:pt idx="56">
                  <c:v>16282</c:v>
                </c:pt>
                <c:pt idx="57">
                  <c:v>16313</c:v>
                </c:pt>
                <c:pt idx="58">
                  <c:v>16342</c:v>
                </c:pt>
                <c:pt idx="59">
                  <c:v>16372</c:v>
                </c:pt>
              </c:numCache>
            </c:numRef>
          </c:xVal>
          <c:yVal>
            <c:numRef>
              <c:f>Calculation!$F$481:$F$540</c:f>
              <c:numCache>
                <c:formatCode>General</c:formatCode>
                <c:ptCount val="60"/>
                <c:pt idx="0">
                  <c:v>0.57718235311111032</c:v>
                </c:pt>
                <c:pt idx="1">
                  <c:v>0.57516455197642391</c:v>
                </c:pt>
                <c:pt idx="2">
                  <c:v>0.57315316109936065</c:v>
                </c:pt>
                <c:pt idx="3">
                  <c:v>0.57121621895504182</c:v>
                </c:pt>
                <c:pt idx="4">
                  <c:v>0.56928999842193417</c:v>
                </c:pt>
                <c:pt idx="5">
                  <c:v>0.56755476040973174</c:v>
                </c:pt>
                <c:pt idx="6">
                  <c:v>0.56582503499364412</c:v>
                </c:pt>
                <c:pt idx="7">
                  <c:v>0.56410488417608939</c:v>
                </c:pt>
                <c:pt idx="8">
                  <c:v>0.56255528430731094</c:v>
                </c:pt>
                <c:pt idx="9">
                  <c:v>0.56101060728955121</c:v>
                </c:pt>
                <c:pt idx="10">
                  <c:v>0.55947448056663629</c:v>
                </c:pt>
                <c:pt idx="11">
                  <c:v>0.5580906590179886</c:v>
                </c:pt>
                <c:pt idx="12">
                  <c:v>0.55671123366700326</c:v>
                </c:pt>
                <c:pt idx="13">
                  <c:v>0.55533944388858836</c:v>
                </c:pt>
                <c:pt idx="14">
                  <c:v>0.55410366546792356</c:v>
                </c:pt>
                <c:pt idx="15">
                  <c:v>0.55287181293366305</c:v>
                </c:pt>
                <c:pt idx="16">
                  <c:v>0.55164677910794302</c:v>
                </c:pt>
                <c:pt idx="17">
                  <c:v>0.55054320595830275</c:v>
                </c:pt>
                <c:pt idx="18">
                  <c:v>0.54944313869835293</c:v>
                </c:pt>
                <c:pt idx="19">
                  <c:v>0.54834916067214801</c:v>
                </c:pt>
                <c:pt idx="20">
                  <c:v>0.54736364929224257</c:v>
                </c:pt>
                <c:pt idx="21">
                  <c:v>0.5463812687371381</c:v>
                </c:pt>
                <c:pt idx="22">
                  <c:v>0.5454352495816176</c:v>
                </c:pt>
                <c:pt idx="23">
                  <c:v>0.54452424596091109</c:v>
                </c:pt>
                <c:pt idx="24">
                  <c:v>0.54364696182549255</c:v>
                </c:pt>
                <c:pt idx="25">
                  <c:v>0.54280214909723978</c:v>
                </c:pt>
                <c:pt idx="26">
                  <c:v>0.54196201268502731</c:v>
                </c:pt>
                <c:pt idx="27">
                  <c:v>0.54120517481893193</c:v>
                </c:pt>
                <c:pt idx="28">
                  <c:v>0.54045074131549498</c:v>
                </c:pt>
                <c:pt idx="29">
                  <c:v>0.53970048384939207</c:v>
                </c:pt>
                <c:pt idx="30">
                  <c:v>0.53902461353665065</c:v>
                </c:pt>
                <c:pt idx="31">
                  <c:v>0.53835089036455153</c:v>
                </c:pt>
                <c:pt idx="32">
                  <c:v>0.53768089647158268</c:v>
                </c:pt>
                <c:pt idx="33">
                  <c:v>0.53707733169224381</c:v>
                </c:pt>
                <c:pt idx="34">
                  <c:v>0.53647568434949533</c:v>
                </c:pt>
                <c:pt idx="35">
                  <c:v>0.53589630611551997</c:v>
                </c:pt>
                <c:pt idx="36">
                  <c:v>0.5353383727313703</c:v>
                </c:pt>
                <c:pt idx="37">
                  <c:v>0.53480109044685498</c:v>
                </c:pt>
                <c:pt idx="38">
                  <c:v>0.53428369489130145</c:v>
                </c:pt>
                <c:pt idx="39">
                  <c:v>0.53378544998611521</c:v>
                </c:pt>
                <c:pt idx="40">
                  <c:v>0.53330564689758941</c:v>
                </c:pt>
                <c:pt idx="41">
                  <c:v>0.532843603028475</c:v>
                </c:pt>
                <c:pt idx="42">
                  <c:v>0.5323986610468755</c:v>
                </c:pt>
                <c:pt idx="43">
                  <c:v>0.53197018795108664</c:v>
                </c:pt>
                <c:pt idx="44">
                  <c:v>0.53155757416904936</c:v>
                </c:pt>
                <c:pt idx="45">
                  <c:v>0.53116023269113555</c:v>
                </c:pt>
                <c:pt idx="46">
                  <c:v>0.5307775982350319</c:v>
                </c:pt>
                <c:pt idx="47">
                  <c:v>0.53040912644153448</c:v>
                </c:pt>
                <c:pt idx="48">
                  <c:v>0.53005429310011065</c:v>
                </c:pt>
                <c:pt idx="49">
                  <c:v>0.52971259340312449</c:v>
                </c:pt>
                <c:pt idx="50">
                  <c:v>0.52938354122766684</c:v>
                </c:pt>
                <c:pt idx="51">
                  <c:v>0.52905631046412049</c:v>
                </c:pt>
                <c:pt idx="52">
                  <c:v>0.52876152424940226</c:v>
                </c:pt>
                <c:pt idx="53">
                  <c:v>0.52846767452715959</c:v>
                </c:pt>
                <c:pt idx="54">
                  <c:v>0.52817545135968302</c:v>
                </c:pt>
                <c:pt idx="55">
                  <c:v>0.52791220177868436</c:v>
                </c:pt>
                <c:pt idx="56">
                  <c:v>0.52764978850291144</c:v>
                </c:pt>
                <c:pt idx="57">
                  <c:v>0.52738882777084395</c:v>
                </c:pt>
                <c:pt idx="58">
                  <c:v>0.52715374099121892</c:v>
                </c:pt>
                <c:pt idx="59">
                  <c:v>0.52691940104773916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C5-4967-9610-068E32E7D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8358160"/>
        <c:axId val="660272784"/>
      </c:scatterChart>
      <c:valAx>
        <c:axId val="93835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0272784"/>
        <c:crosses val="autoZero"/>
        <c:crossBetween val="midCat"/>
      </c:valAx>
      <c:valAx>
        <c:axId val="66027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93835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24342</xdr:colOff>
      <xdr:row>0</xdr:row>
      <xdr:rowOff>14817</xdr:rowOff>
    </xdr:from>
    <xdr:to>
      <xdr:col>19</xdr:col>
      <xdr:colOff>24342</xdr:colOff>
      <xdr:row>14</xdr:row>
      <xdr:rowOff>175684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9F15FED0-A13A-40F1-9757-313F7AC025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27517</xdr:colOff>
      <xdr:row>60</xdr:row>
      <xdr:rowOff>175684</xdr:rowOff>
    </xdr:from>
    <xdr:to>
      <xdr:col>19</xdr:col>
      <xdr:colOff>27517</xdr:colOff>
      <xdr:row>75</xdr:row>
      <xdr:rowOff>156634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1AB8AF95-FB91-4F4C-AF06-D84A16D1D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31750</xdr:colOff>
      <xdr:row>120</xdr:row>
      <xdr:rowOff>31750</xdr:rowOff>
    </xdr:from>
    <xdr:to>
      <xdr:col>19</xdr:col>
      <xdr:colOff>31750</xdr:colOff>
      <xdr:row>135</xdr:row>
      <xdr:rowOff>16933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5E875413-5BE9-44CB-9453-D9731CAE74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181</xdr:row>
      <xdr:rowOff>0</xdr:rowOff>
    </xdr:from>
    <xdr:to>
      <xdr:col>18</xdr:col>
      <xdr:colOff>0</xdr:colOff>
      <xdr:row>195</xdr:row>
      <xdr:rowOff>165100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CFD4B8A0-2E86-4653-B8FD-7DDE934E70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757766</xdr:colOff>
      <xdr:row>240</xdr:row>
      <xdr:rowOff>10584</xdr:rowOff>
    </xdr:from>
    <xdr:to>
      <xdr:col>18</xdr:col>
      <xdr:colOff>757766</xdr:colOff>
      <xdr:row>254</xdr:row>
      <xdr:rowOff>171451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302DE912-1625-45E2-BCA2-A45C08E3A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0</xdr:colOff>
      <xdr:row>301</xdr:row>
      <xdr:rowOff>0</xdr:rowOff>
    </xdr:from>
    <xdr:to>
      <xdr:col>19</xdr:col>
      <xdr:colOff>0</xdr:colOff>
      <xdr:row>315</xdr:row>
      <xdr:rowOff>165100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D099A4EA-A593-49A6-AC64-9D3C889CF7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13</xdr:col>
      <xdr:colOff>0</xdr:colOff>
      <xdr:row>360</xdr:row>
      <xdr:rowOff>0</xdr:rowOff>
    </xdr:from>
    <xdr:to>
      <xdr:col>19</xdr:col>
      <xdr:colOff>0</xdr:colOff>
      <xdr:row>374</xdr:row>
      <xdr:rowOff>165100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13FEAE57-1316-4CEA-ADC5-CDDFF5A5E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13</xdr:col>
      <xdr:colOff>0</xdr:colOff>
      <xdr:row>420</xdr:row>
      <xdr:rowOff>0</xdr:rowOff>
    </xdr:from>
    <xdr:to>
      <xdr:col>19</xdr:col>
      <xdr:colOff>0</xdr:colOff>
      <xdr:row>434</xdr:row>
      <xdr:rowOff>165100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87675D2D-D314-4489-ADE9-E2DF3B38D2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13</xdr:col>
      <xdr:colOff>0</xdr:colOff>
      <xdr:row>480</xdr:row>
      <xdr:rowOff>0</xdr:rowOff>
    </xdr:from>
    <xdr:to>
      <xdr:col>19</xdr:col>
      <xdr:colOff>0</xdr:colOff>
      <xdr:row>494</xdr:row>
      <xdr:rowOff>165100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2F7596AF-75B3-486D-9819-E2C8AA699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12</xdr:col>
      <xdr:colOff>751417</xdr:colOff>
      <xdr:row>539</xdr:row>
      <xdr:rowOff>169334</xdr:rowOff>
    </xdr:from>
    <xdr:to>
      <xdr:col>18</xdr:col>
      <xdr:colOff>751417</xdr:colOff>
      <xdr:row>554</xdr:row>
      <xdr:rowOff>154517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C99F5E46-672D-4C23-B905-6F75581604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13</xdr:col>
      <xdr:colOff>31750</xdr:colOff>
      <xdr:row>600</xdr:row>
      <xdr:rowOff>52916</xdr:rowOff>
    </xdr:from>
    <xdr:to>
      <xdr:col>19</xdr:col>
      <xdr:colOff>31750</xdr:colOff>
      <xdr:row>615</xdr:row>
      <xdr:rowOff>38099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5ABC1608-1DEF-4BD5-97F2-5F9657CE5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0</xdr:colOff>
      <xdr:row>661</xdr:row>
      <xdr:rowOff>0</xdr:rowOff>
    </xdr:from>
    <xdr:to>
      <xdr:col>19</xdr:col>
      <xdr:colOff>0</xdr:colOff>
      <xdr:row>675</xdr:row>
      <xdr:rowOff>165100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AC60B6B9-8424-4325-B161-A5736103F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21"/>
  <sheetViews>
    <sheetView workbookViewId="0">
      <selection activeCell="I8" sqref="I8"/>
    </sheetView>
  </sheetViews>
  <sheetFormatPr baseColWidth="10" defaultColWidth="9.140625" defaultRowHeight="15" x14ac:dyDescent="0.25"/>
  <sheetData>
    <row r="1" spans="1:5" x14ac:dyDescent="0.25">
      <c r="A1" s="1" t="s">
        <v>0</v>
      </c>
      <c r="B1" s="1" t="s">
        <v>1</v>
      </c>
      <c r="C1" t="s">
        <v>4</v>
      </c>
      <c r="D1" t="s">
        <v>29</v>
      </c>
      <c r="E1" t="s">
        <v>2</v>
      </c>
    </row>
    <row r="2" spans="1:5" x14ac:dyDescent="0.25">
      <c r="A2">
        <v>0</v>
      </c>
      <c r="B2">
        <v>194.25981903076169</v>
      </c>
      <c r="C2">
        <v>0.6</v>
      </c>
      <c r="D2">
        <f>4/3*PI()*(C2/2)^3</f>
        <v>0.11309733552923254</v>
      </c>
      <c r="E2">
        <f>D2/$D$2</f>
        <v>1</v>
      </c>
    </row>
    <row r="3" spans="1:5" x14ac:dyDescent="0.25">
      <c r="A3">
        <v>31</v>
      </c>
      <c r="B3">
        <v>192.20256042480469</v>
      </c>
      <c r="C3">
        <f>B3/$B$2*C$2</f>
        <v>0.5936458544554768</v>
      </c>
      <c r="D3">
        <f t="shared" ref="D3:D66" si="0">4/3*PI()*(C3/2)^3</f>
        <v>0.10954206924397419</v>
      </c>
      <c r="E3">
        <f t="shared" ref="E3:E66" si="1">D3/$D$2</f>
        <v>0.96856454426073191</v>
      </c>
    </row>
    <row r="4" spans="1:5" x14ac:dyDescent="0.25">
      <c r="A4">
        <v>61</v>
      </c>
      <c r="B4">
        <v>189.971809387207</v>
      </c>
      <c r="C4">
        <f t="shared" ref="C4:C67" si="2">B4/$B$2*C$2</f>
        <v>0.58675585203893654</v>
      </c>
      <c r="D4">
        <f t="shared" si="0"/>
        <v>0.10577204754829585</v>
      </c>
      <c r="E4">
        <f t="shared" si="1"/>
        <v>0.9352302337923486</v>
      </c>
    </row>
    <row r="5" spans="1:5" x14ac:dyDescent="0.25">
      <c r="A5">
        <v>91</v>
      </c>
      <c r="B5">
        <v>188.6393127441406</v>
      </c>
      <c r="C5">
        <f t="shared" si="2"/>
        <v>0.5826402403296862</v>
      </c>
      <c r="D5">
        <f t="shared" si="0"/>
        <v>0.10356190976285705</v>
      </c>
      <c r="E5">
        <f t="shared" si="1"/>
        <v>0.91568832526641752</v>
      </c>
    </row>
    <row r="6" spans="1:5" x14ac:dyDescent="0.25">
      <c r="A6">
        <v>121</v>
      </c>
      <c r="B6">
        <v>187.40183258056641</v>
      </c>
      <c r="C6">
        <f t="shared" si="2"/>
        <v>0.57881810098121433</v>
      </c>
      <c r="D6">
        <f t="shared" si="0"/>
        <v>0.10153714187380507</v>
      </c>
      <c r="E6">
        <f t="shared" si="1"/>
        <v>0.89778544647995284</v>
      </c>
    </row>
    <row r="7" spans="1:5" x14ac:dyDescent="0.25">
      <c r="A7">
        <v>151</v>
      </c>
      <c r="B7">
        <v>186.25847625732419</v>
      </c>
      <c r="C7">
        <f t="shared" si="2"/>
        <v>0.57528667694628977</v>
      </c>
      <c r="D7">
        <f t="shared" si="0"/>
        <v>9.9689994326557063E-2</v>
      </c>
      <c r="E7">
        <f t="shared" si="1"/>
        <v>0.88145307632636449</v>
      </c>
    </row>
    <row r="8" spans="1:5" x14ac:dyDescent="0.25">
      <c r="A8">
        <v>181</v>
      </c>
      <c r="B8">
        <v>185.32087707519531</v>
      </c>
      <c r="C8">
        <f t="shared" si="2"/>
        <v>0.57239076408029321</v>
      </c>
      <c r="D8">
        <f t="shared" si="0"/>
        <v>9.8192083402249691E-2</v>
      </c>
      <c r="E8">
        <f t="shared" si="1"/>
        <v>0.86820863588664954</v>
      </c>
    </row>
    <row r="9" spans="1:5" x14ac:dyDescent="0.25">
      <c r="A9">
        <v>211</v>
      </c>
      <c r="B9">
        <v>184.5575256347656</v>
      </c>
      <c r="C9">
        <f t="shared" si="2"/>
        <v>0.57003304097243179</v>
      </c>
      <c r="D9">
        <f t="shared" si="0"/>
        <v>9.698369154418604E-2</v>
      </c>
      <c r="E9">
        <f t="shared" si="1"/>
        <v>0.85752410603093676</v>
      </c>
    </row>
    <row r="10" spans="1:5" x14ac:dyDescent="0.25">
      <c r="A10">
        <v>241</v>
      </c>
      <c r="B10">
        <v>183.71470642089841</v>
      </c>
      <c r="C10">
        <f t="shared" si="2"/>
        <v>0.56742986996751987</v>
      </c>
      <c r="D10">
        <f t="shared" si="0"/>
        <v>9.5661063182005929E-2</v>
      </c>
      <c r="E10">
        <f t="shared" si="1"/>
        <v>0.84582950371346444</v>
      </c>
    </row>
    <row r="11" spans="1:5" x14ac:dyDescent="0.25">
      <c r="A11">
        <v>271</v>
      </c>
      <c r="B11">
        <v>183.03607940673831</v>
      </c>
      <c r="C11">
        <f t="shared" si="2"/>
        <v>0.565333830701512</v>
      </c>
      <c r="D11">
        <f t="shared" si="0"/>
        <v>9.4604881957560505E-2</v>
      </c>
      <c r="E11">
        <f t="shared" si="1"/>
        <v>0.83649081134283443</v>
      </c>
    </row>
    <row r="12" spans="1:5" x14ac:dyDescent="0.25">
      <c r="A12">
        <v>301</v>
      </c>
      <c r="B12">
        <v>182.45164489746091</v>
      </c>
      <c r="C12">
        <f t="shared" si="2"/>
        <v>0.56352871882960753</v>
      </c>
      <c r="D12">
        <f t="shared" si="0"/>
        <v>9.3701551800435559E-2</v>
      </c>
      <c r="E12">
        <f t="shared" si="1"/>
        <v>0.82850361913447812</v>
      </c>
    </row>
    <row r="13" spans="1:5" x14ac:dyDescent="0.25">
      <c r="A13">
        <v>331</v>
      </c>
      <c r="B13">
        <v>181.85465240478521</v>
      </c>
      <c r="C13">
        <f t="shared" si="2"/>
        <v>0.56168481978042384</v>
      </c>
      <c r="D13">
        <f t="shared" si="0"/>
        <v>9.2784767193494974E-2</v>
      </c>
      <c r="E13">
        <f t="shared" si="1"/>
        <v>0.8203974634708584</v>
      </c>
    </row>
    <row r="14" spans="1:5" x14ac:dyDescent="0.25">
      <c r="A14">
        <v>361</v>
      </c>
      <c r="B14">
        <v>181.34236907958979</v>
      </c>
      <c r="C14">
        <f t="shared" si="2"/>
        <v>0.56010255744408044</v>
      </c>
      <c r="D14">
        <f t="shared" si="0"/>
        <v>9.2002851802359287E-2</v>
      </c>
      <c r="E14">
        <f t="shared" si="1"/>
        <v>0.81348381349425414</v>
      </c>
    </row>
    <row r="15" spans="1:5" x14ac:dyDescent="0.25">
      <c r="A15">
        <v>391</v>
      </c>
      <c r="B15">
        <v>180.79616546630859</v>
      </c>
      <c r="C15">
        <f t="shared" si="2"/>
        <v>0.55841552731297117</v>
      </c>
      <c r="D15">
        <f t="shared" si="0"/>
        <v>9.1174014907288117E-2</v>
      </c>
      <c r="E15">
        <f t="shared" si="1"/>
        <v>0.80615528633494771</v>
      </c>
    </row>
    <row r="16" spans="1:5" x14ac:dyDescent="0.25">
      <c r="A16">
        <v>421</v>
      </c>
      <c r="B16">
        <v>180.36763000488281</v>
      </c>
      <c r="C16">
        <f t="shared" si="2"/>
        <v>0.55709193256168221</v>
      </c>
      <c r="D16">
        <f t="shared" si="0"/>
        <v>9.0527229692322214E-2</v>
      </c>
      <c r="E16">
        <f t="shared" si="1"/>
        <v>0.80043644944158232</v>
      </c>
    </row>
    <row r="17" spans="1:5" x14ac:dyDescent="0.25">
      <c r="A17">
        <v>451</v>
      </c>
      <c r="B17">
        <v>179.88938140869141</v>
      </c>
      <c r="C17">
        <f t="shared" si="2"/>
        <v>0.55561479148769921</v>
      </c>
      <c r="D17">
        <f t="shared" si="0"/>
        <v>8.9809032769095201E-2</v>
      </c>
      <c r="E17">
        <f t="shared" si="1"/>
        <v>0.79408619441686179</v>
      </c>
    </row>
    <row r="18" spans="1:5" x14ac:dyDescent="0.25">
      <c r="A18">
        <v>481</v>
      </c>
      <c r="B18">
        <v>179.4849853515625</v>
      </c>
      <c r="C18">
        <f t="shared" si="2"/>
        <v>0.55436575483417017</v>
      </c>
      <c r="D18">
        <f t="shared" si="0"/>
        <v>8.920471413367656E-2</v>
      </c>
      <c r="E18">
        <f t="shared" si="1"/>
        <v>0.78874284452633814</v>
      </c>
    </row>
    <row r="19" spans="1:5" x14ac:dyDescent="0.25">
      <c r="A19">
        <v>511</v>
      </c>
      <c r="B19">
        <v>179.09907531738281</v>
      </c>
      <c r="C19">
        <f t="shared" si="2"/>
        <v>0.55317381497927332</v>
      </c>
      <c r="D19">
        <f t="shared" si="0"/>
        <v>8.8630554180372204E-2</v>
      </c>
      <c r="E19">
        <f t="shared" si="1"/>
        <v>0.7836661559322381</v>
      </c>
    </row>
    <row r="20" spans="1:5" x14ac:dyDescent="0.25">
      <c r="A20">
        <v>541</v>
      </c>
      <c r="B20">
        <v>178.7909851074219</v>
      </c>
      <c r="C20">
        <f t="shared" si="2"/>
        <v>0.55222223308807805</v>
      </c>
      <c r="D20">
        <f t="shared" si="0"/>
        <v>8.8173947798847546E-2</v>
      </c>
      <c r="E20">
        <f t="shared" si="1"/>
        <v>0.77962886911740736</v>
      </c>
    </row>
    <row r="21" spans="1:5" x14ac:dyDescent="0.25">
      <c r="A21">
        <v>571</v>
      </c>
      <c r="B21">
        <v>178.385368347168</v>
      </c>
      <c r="C21">
        <f t="shared" si="2"/>
        <v>0.55096942611354971</v>
      </c>
      <c r="D21">
        <f t="shared" si="0"/>
        <v>8.7575196905791478E-2</v>
      </c>
      <c r="E21">
        <f t="shared" si="1"/>
        <v>0.77433474887793186</v>
      </c>
    </row>
    <row r="22" spans="1:5" x14ac:dyDescent="0.25">
      <c r="A22">
        <v>601</v>
      </c>
      <c r="B22">
        <v>178.08503723144531</v>
      </c>
      <c r="C22">
        <f t="shared" si="2"/>
        <v>0.55004180932520563</v>
      </c>
      <c r="D22">
        <f t="shared" si="0"/>
        <v>8.7133614165559606E-2</v>
      </c>
      <c r="E22">
        <f t="shared" si="1"/>
        <v>0.77043030021726699</v>
      </c>
    </row>
    <row r="23" spans="1:5" x14ac:dyDescent="0.25">
      <c r="A23">
        <v>631</v>
      </c>
      <c r="B23">
        <v>177.79073333740229</v>
      </c>
      <c r="C23">
        <f t="shared" si="2"/>
        <v>0.54913280849679535</v>
      </c>
      <c r="D23">
        <f t="shared" si="0"/>
        <v>8.6702335826868468E-2</v>
      </c>
      <c r="E23">
        <f t="shared" si="1"/>
        <v>0.76661696246998057</v>
      </c>
    </row>
    <row r="24" spans="1:5" x14ac:dyDescent="0.25">
      <c r="A24">
        <v>661</v>
      </c>
      <c r="B24">
        <v>177.53495788574219</v>
      </c>
      <c r="C24">
        <f t="shared" si="2"/>
        <v>0.54834280842492367</v>
      </c>
      <c r="D24">
        <f t="shared" si="0"/>
        <v>8.6328675618410539E-2</v>
      </c>
      <c r="E24">
        <f t="shared" si="1"/>
        <v>0.76331308084704574</v>
      </c>
    </row>
    <row r="25" spans="1:5" x14ac:dyDescent="0.25">
      <c r="A25">
        <v>691</v>
      </c>
      <c r="B25">
        <v>177.24152374267581</v>
      </c>
      <c r="C25">
        <f t="shared" si="2"/>
        <v>0.54743649395022553</v>
      </c>
      <c r="D25">
        <f t="shared" si="0"/>
        <v>8.5901324261860576E-2</v>
      </c>
      <c r="E25">
        <f t="shared" si="1"/>
        <v>0.75953446524527057</v>
      </c>
    </row>
    <row r="26" spans="1:5" x14ac:dyDescent="0.25">
      <c r="A26">
        <v>721</v>
      </c>
      <c r="B26">
        <v>176.92350769042969</v>
      </c>
      <c r="C26">
        <f t="shared" si="2"/>
        <v>0.54645425463640496</v>
      </c>
      <c r="D26">
        <f t="shared" si="0"/>
        <v>8.5439767397983285E-2</v>
      </c>
      <c r="E26">
        <f t="shared" si="1"/>
        <v>0.75545340655615589</v>
      </c>
    </row>
    <row r="27" spans="1:5" x14ac:dyDescent="0.25">
      <c r="A27">
        <v>751</v>
      </c>
      <c r="B27">
        <v>176.70356750488281</v>
      </c>
      <c r="C27">
        <f t="shared" si="2"/>
        <v>0.54577493705036717</v>
      </c>
      <c r="D27">
        <f t="shared" si="0"/>
        <v>8.5121523299683172E-2</v>
      </c>
      <c r="E27">
        <f t="shared" si="1"/>
        <v>0.75263951092536219</v>
      </c>
    </row>
    <row r="28" spans="1:5" x14ac:dyDescent="0.25">
      <c r="A28">
        <v>781</v>
      </c>
      <c r="B28">
        <v>176.4314270019531</v>
      </c>
      <c r="C28">
        <f t="shared" si="2"/>
        <v>0.54493439111259934</v>
      </c>
      <c r="D28">
        <f t="shared" si="0"/>
        <v>8.4728842668767013E-2</v>
      </c>
      <c r="E28">
        <f t="shared" si="1"/>
        <v>0.74916745184387612</v>
      </c>
    </row>
    <row r="29" spans="1:5" x14ac:dyDescent="0.25">
      <c r="A29">
        <v>811</v>
      </c>
      <c r="B29">
        <v>176.2611083984375</v>
      </c>
      <c r="C29">
        <f t="shared" si="2"/>
        <v>0.54440833707518055</v>
      </c>
      <c r="D29">
        <f t="shared" si="0"/>
        <v>8.4483699748743299E-2</v>
      </c>
      <c r="E29">
        <f t="shared" si="1"/>
        <v>0.74699991253911191</v>
      </c>
    </row>
    <row r="30" spans="1:5" x14ac:dyDescent="0.25">
      <c r="A30">
        <v>841</v>
      </c>
      <c r="B30">
        <v>176.0125732421875</v>
      </c>
      <c r="C30">
        <f t="shared" si="2"/>
        <v>0.54364069971973561</v>
      </c>
      <c r="D30">
        <f t="shared" si="0"/>
        <v>8.4126827320418471E-2</v>
      </c>
      <c r="E30">
        <f t="shared" si="1"/>
        <v>0.74384446748238386</v>
      </c>
    </row>
    <row r="31" spans="1:5" x14ac:dyDescent="0.25">
      <c r="A31">
        <v>871</v>
      </c>
      <c r="B31">
        <v>175.8061599731445</v>
      </c>
      <c r="C31">
        <f t="shared" si="2"/>
        <v>0.54300316200327048</v>
      </c>
      <c r="D31">
        <f t="shared" si="0"/>
        <v>8.3831202917958647E-2</v>
      </c>
      <c r="E31">
        <f t="shared" si="1"/>
        <v>0.74123057387404667</v>
      </c>
    </row>
    <row r="32" spans="1:5" x14ac:dyDescent="0.25">
      <c r="A32">
        <v>901</v>
      </c>
      <c r="B32">
        <v>175.55268859863281</v>
      </c>
      <c r="C32">
        <f t="shared" si="2"/>
        <v>0.54222027841228493</v>
      </c>
      <c r="D32">
        <f t="shared" si="0"/>
        <v>8.3469130465982505E-2</v>
      </c>
      <c r="E32">
        <f t="shared" si="1"/>
        <v>0.73802915051352413</v>
      </c>
    </row>
    <row r="33" spans="1:5" x14ac:dyDescent="0.25">
      <c r="A33">
        <v>931</v>
      </c>
      <c r="B33">
        <v>175.417350769043</v>
      </c>
      <c r="C33">
        <f t="shared" si="2"/>
        <v>0.54180226763600059</v>
      </c>
      <c r="D33">
        <f t="shared" si="0"/>
        <v>8.3276234113672076E-2</v>
      </c>
      <c r="E33">
        <f t="shared" si="1"/>
        <v>0.73632357229271306</v>
      </c>
    </row>
    <row r="34" spans="1:5" x14ac:dyDescent="0.25">
      <c r="A34">
        <v>961</v>
      </c>
      <c r="B34">
        <v>175.13144683837891</v>
      </c>
      <c r="C34">
        <f t="shared" si="2"/>
        <v>0.54091921132896637</v>
      </c>
      <c r="D34">
        <f t="shared" si="0"/>
        <v>8.2869714144965759E-2</v>
      </c>
      <c r="E34">
        <f t="shared" si="1"/>
        <v>0.73272914659909227</v>
      </c>
    </row>
    <row r="35" spans="1:5" x14ac:dyDescent="0.25">
      <c r="A35">
        <v>991</v>
      </c>
      <c r="B35">
        <v>174.95270538330081</v>
      </c>
      <c r="C35">
        <f t="shared" si="2"/>
        <v>0.54036714207665293</v>
      </c>
      <c r="D35">
        <f t="shared" si="0"/>
        <v>8.2616239264501359E-2</v>
      </c>
      <c r="E35">
        <f t="shared" si="1"/>
        <v>0.7304879365893403</v>
      </c>
    </row>
    <row r="36" spans="1:5" x14ac:dyDescent="0.25">
      <c r="A36">
        <v>1021</v>
      </c>
      <c r="B36">
        <v>174.754997253418</v>
      </c>
      <c r="C36">
        <f t="shared" si="2"/>
        <v>0.5397564914618137</v>
      </c>
      <c r="D36">
        <f t="shared" si="0"/>
        <v>8.233647021451114E-2</v>
      </c>
      <c r="E36">
        <f t="shared" si="1"/>
        <v>0.72801423507655871</v>
      </c>
    </row>
    <row r="37" spans="1:5" x14ac:dyDescent="0.25">
      <c r="A37">
        <v>1051</v>
      </c>
      <c r="B37">
        <v>174.624137878418</v>
      </c>
      <c r="C37">
        <f t="shared" si="2"/>
        <v>0.53935231305069531</v>
      </c>
      <c r="D37">
        <f t="shared" si="0"/>
        <v>8.2151644033363419E-2</v>
      </c>
      <c r="E37">
        <f t="shared" si="1"/>
        <v>0.72638001283531106</v>
      </c>
    </row>
    <row r="38" spans="1:5" x14ac:dyDescent="0.25">
      <c r="A38">
        <v>1081</v>
      </c>
      <c r="B38">
        <v>174.39910888671881</v>
      </c>
      <c r="C38">
        <f t="shared" si="2"/>
        <v>0.53865727793899199</v>
      </c>
      <c r="D38">
        <f t="shared" si="0"/>
        <v>8.1834459545131424E-2</v>
      </c>
      <c r="E38">
        <f t="shared" si="1"/>
        <v>0.7235754862145225</v>
      </c>
    </row>
    <row r="39" spans="1:5" x14ac:dyDescent="0.25">
      <c r="A39">
        <v>1111</v>
      </c>
      <c r="B39">
        <v>174.2363204956055</v>
      </c>
      <c r="C39">
        <f t="shared" si="2"/>
        <v>0.53815448206923711</v>
      </c>
      <c r="D39">
        <f t="shared" si="0"/>
        <v>8.1605514526538525E-2</v>
      </c>
      <c r="E39">
        <f t="shared" si="1"/>
        <v>0.72155116780311546</v>
      </c>
    </row>
    <row r="40" spans="1:5" x14ac:dyDescent="0.25">
      <c r="A40">
        <v>1141</v>
      </c>
      <c r="B40">
        <v>174.15953063964841</v>
      </c>
      <c r="C40">
        <f t="shared" si="2"/>
        <v>0.5379173053138786</v>
      </c>
      <c r="D40">
        <f t="shared" si="0"/>
        <v>8.1497665927855081E-2</v>
      </c>
      <c r="E40">
        <f t="shared" si="1"/>
        <v>0.72059757682611525</v>
      </c>
    </row>
    <row r="41" spans="1:5" x14ac:dyDescent="0.25">
      <c r="A41">
        <v>1171</v>
      </c>
      <c r="B41">
        <v>173.9295959472656</v>
      </c>
      <c r="C41">
        <f t="shared" si="2"/>
        <v>0.5372071182246595</v>
      </c>
      <c r="D41">
        <f t="shared" si="0"/>
        <v>8.1175299225004174E-2</v>
      </c>
      <c r="E41">
        <f t="shared" si="1"/>
        <v>0.71774722936795099</v>
      </c>
    </row>
    <row r="42" spans="1:5" x14ac:dyDescent="0.25">
      <c r="A42">
        <v>1201</v>
      </c>
      <c r="B42">
        <v>173.83066558837891</v>
      </c>
      <c r="C42">
        <f t="shared" si="2"/>
        <v>0.53690155727217759</v>
      </c>
      <c r="D42">
        <f t="shared" si="0"/>
        <v>8.1036861580488548E-2</v>
      </c>
      <c r="E42">
        <f t="shared" si="1"/>
        <v>0.7165231718438031</v>
      </c>
    </row>
    <row r="43" spans="1:5" x14ac:dyDescent="0.25">
      <c r="A43">
        <v>1231</v>
      </c>
      <c r="B43">
        <v>173.46224212646479</v>
      </c>
      <c r="C43">
        <f t="shared" si="2"/>
        <v>0.53576362726559457</v>
      </c>
      <c r="D43">
        <f t="shared" si="0"/>
        <v>8.0522694854333499E-2</v>
      </c>
      <c r="E43">
        <f t="shared" si="1"/>
        <v>0.71197693984152799</v>
      </c>
    </row>
    <row r="44" spans="1:5" x14ac:dyDescent="0.25">
      <c r="A44">
        <v>1261</v>
      </c>
      <c r="B44">
        <v>173.37168121337891</v>
      </c>
      <c r="C44">
        <f t="shared" si="2"/>
        <v>0.53548391657646377</v>
      </c>
      <c r="D44">
        <f t="shared" si="0"/>
        <v>8.0396643174653823E-2</v>
      </c>
      <c r="E44">
        <f t="shared" si="1"/>
        <v>0.71086239829119147</v>
      </c>
    </row>
    <row r="45" spans="1:5" x14ac:dyDescent="0.25">
      <c r="A45">
        <v>1291</v>
      </c>
      <c r="B45">
        <v>173.22186279296881</v>
      </c>
      <c r="C45">
        <f t="shared" si="2"/>
        <v>0.53502118036732604</v>
      </c>
      <c r="D45">
        <f t="shared" si="0"/>
        <v>8.0188399952026451E-2</v>
      </c>
      <c r="E45">
        <f t="shared" si="1"/>
        <v>0.70902112394416195</v>
      </c>
    </row>
    <row r="46" spans="1:5" x14ac:dyDescent="0.25">
      <c r="A46">
        <v>1321</v>
      </c>
      <c r="B46">
        <v>173.12278747558591</v>
      </c>
      <c r="C46">
        <f t="shared" si="2"/>
        <v>0.53471517168922511</v>
      </c>
      <c r="D46">
        <f t="shared" si="0"/>
        <v>8.0050885877902447E-2</v>
      </c>
      <c r="E46">
        <f t="shared" si="1"/>
        <v>0.70780523257518746</v>
      </c>
    </row>
    <row r="47" spans="1:5" x14ac:dyDescent="0.25">
      <c r="A47">
        <v>1351</v>
      </c>
      <c r="B47">
        <v>172.98243713378909</v>
      </c>
      <c r="C47">
        <f t="shared" si="2"/>
        <v>0.53428167903233781</v>
      </c>
      <c r="D47">
        <f t="shared" si="0"/>
        <v>7.9856352330578612E-2</v>
      </c>
      <c r="E47">
        <f t="shared" si="1"/>
        <v>0.70608517837219908</v>
      </c>
    </row>
    <row r="48" spans="1:5" x14ac:dyDescent="0.25">
      <c r="A48">
        <v>1382</v>
      </c>
      <c r="B48">
        <v>172.85023498535159</v>
      </c>
      <c r="C48">
        <f t="shared" si="2"/>
        <v>0.53387335326812035</v>
      </c>
      <c r="D48">
        <f t="shared" si="0"/>
        <v>7.9673401126469132E-2</v>
      </c>
      <c r="E48">
        <f t="shared" si="1"/>
        <v>0.7044675345678304</v>
      </c>
    </row>
    <row r="49" spans="1:5" x14ac:dyDescent="0.25">
      <c r="A49">
        <v>1411</v>
      </c>
      <c r="B49">
        <v>172.67328643798831</v>
      </c>
      <c r="C49">
        <f t="shared" si="2"/>
        <v>0.53332682167477441</v>
      </c>
      <c r="D49">
        <f t="shared" si="0"/>
        <v>7.9428964111539144E-2</v>
      </c>
      <c r="E49">
        <f t="shared" si="1"/>
        <v>0.70230623683445614</v>
      </c>
    </row>
    <row r="50" spans="1:5" x14ac:dyDescent="0.25">
      <c r="A50">
        <v>1441</v>
      </c>
      <c r="B50">
        <v>172.6548156738281</v>
      </c>
      <c r="C50">
        <f t="shared" si="2"/>
        <v>0.53326977200515446</v>
      </c>
      <c r="D50">
        <f t="shared" si="0"/>
        <v>7.9403477423416205E-2</v>
      </c>
      <c r="E50">
        <f t="shared" si="1"/>
        <v>0.702080885034578</v>
      </c>
    </row>
    <row r="51" spans="1:5" x14ac:dyDescent="0.25">
      <c r="A51">
        <v>1472</v>
      </c>
      <c r="B51">
        <v>172.5747375488281</v>
      </c>
      <c r="C51">
        <f t="shared" si="2"/>
        <v>0.53302243894760448</v>
      </c>
      <c r="D51">
        <f t="shared" si="0"/>
        <v>7.9293045526205697E-2</v>
      </c>
      <c r="E51">
        <f t="shared" si="1"/>
        <v>0.70110445268368526</v>
      </c>
    </row>
    <row r="52" spans="1:5" x14ac:dyDescent="0.25">
      <c r="A52">
        <v>1501</v>
      </c>
      <c r="B52">
        <v>172.33039093017581</v>
      </c>
      <c r="C52">
        <f t="shared" si="2"/>
        <v>0.53226773850608822</v>
      </c>
      <c r="D52">
        <f t="shared" si="0"/>
        <v>7.8956711808652089E-2</v>
      </c>
      <c r="E52">
        <f t="shared" si="1"/>
        <v>0.69813060970162255</v>
      </c>
    </row>
    <row r="53" spans="1:5" x14ac:dyDescent="0.25">
      <c r="A53">
        <v>1531</v>
      </c>
      <c r="B53">
        <v>172.2244873046875</v>
      </c>
      <c r="C53">
        <f t="shared" si="2"/>
        <v>0.5319406395948979</v>
      </c>
      <c r="D53">
        <f t="shared" si="0"/>
        <v>7.8811235475712407E-2</v>
      </c>
      <c r="E53">
        <f t="shared" si="1"/>
        <v>0.69684431650772072</v>
      </c>
    </row>
    <row r="54" spans="1:5" x14ac:dyDescent="0.25">
      <c r="A54">
        <v>1562</v>
      </c>
      <c r="B54">
        <v>172.03826904296881</v>
      </c>
      <c r="C54">
        <f t="shared" si="2"/>
        <v>0.5313654771264642</v>
      </c>
      <c r="D54">
        <f t="shared" si="0"/>
        <v>7.8555867113402178E-2</v>
      </c>
      <c r="E54">
        <f t="shared" si="1"/>
        <v>0.69458636444266764</v>
      </c>
    </row>
    <row r="55" spans="1:5" x14ac:dyDescent="0.25">
      <c r="A55">
        <v>1591</v>
      </c>
      <c r="B55">
        <v>171.91825866699219</v>
      </c>
      <c r="C55">
        <f t="shared" si="2"/>
        <v>0.53099480744322636</v>
      </c>
      <c r="D55">
        <f t="shared" si="0"/>
        <v>7.8391584870539294E-2</v>
      </c>
      <c r="E55">
        <f t="shared" si="1"/>
        <v>0.69313379049745372</v>
      </c>
    </row>
    <row r="56" spans="1:5" x14ac:dyDescent="0.25">
      <c r="A56">
        <v>1621</v>
      </c>
      <c r="B56">
        <v>171.79013824462891</v>
      </c>
      <c r="C56">
        <f t="shared" si="2"/>
        <v>0.53059908868985006</v>
      </c>
      <c r="D56">
        <f t="shared" si="0"/>
        <v>7.8216453734983857E-2</v>
      </c>
      <c r="E56">
        <f t="shared" si="1"/>
        <v>0.69158529128006785</v>
      </c>
    </row>
    <row r="57" spans="1:5" x14ac:dyDescent="0.25">
      <c r="A57">
        <v>1652</v>
      </c>
      <c r="B57">
        <v>171.71916198730469</v>
      </c>
      <c r="C57">
        <f t="shared" si="2"/>
        <v>0.53037986808825055</v>
      </c>
      <c r="D57">
        <f t="shared" si="0"/>
        <v>7.8119546813396404E-2</v>
      </c>
      <c r="E57">
        <f t="shared" si="1"/>
        <v>0.69072844596948668</v>
      </c>
    </row>
    <row r="58" spans="1:5" x14ac:dyDescent="0.25">
      <c r="A58">
        <v>1681</v>
      </c>
      <c r="B58">
        <v>171.62888336181641</v>
      </c>
      <c r="C58">
        <f t="shared" si="2"/>
        <v>0.53010102928585057</v>
      </c>
      <c r="D58">
        <f t="shared" si="0"/>
        <v>7.7996401240270616E-2</v>
      </c>
      <c r="E58">
        <f t="shared" si="1"/>
        <v>0.68963960004266145</v>
      </c>
    </row>
    <row r="59" spans="1:5" x14ac:dyDescent="0.25">
      <c r="A59">
        <v>1711</v>
      </c>
      <c r="B59">
        <v>171.56800842285159</v>
      </c>
      <c r="C59">
        <f t="shared" si="2"/>
        <v>0.52991300809051989</v>
      </c>
      <c r="D59">
        <f t="shared" si="0"/>
        <v>7.7913437192551824E-2</v>
      </c>
      <c r="E59">
        <f t="shared" si="1"/>
        <v>0.68890603680414164</v>
      </c>
    </row>
    <row r="60" spans="1:5" x14ac:dyDescent="0.25">
      <c r="A60">
        <v>1741</v>
      </c>
      <c r="B60">
        <v>171.4118728637695</v>
      </c>
      <c r="C60">
        <f t="shared" si="2"/>
        <v>0.52943076047021087</v>
      </c>
      <c r="D60">
        <f t="shared" si="0"/>
        <v>7.7700915218407066E-2</v>
      </c>
      <c r="E60">
        <f t="shared" si="1"/>
        <v>0.6870269299874312</v>
      </c>
    </row>
    <row r="61" spans="1:5" x14ac:dyDescent="0.25">
      <c r="A61">
        <v>1771</v>
      </c>
      <c r="B61">
        <v>171.3422546386719</v>
      </c>
      <c r="C61">
        <f t="shared" si="2"/>
        <v>0.52921573435072322</v>
      </c>
      <c r="D61">
        <f t="shared" si="0"/>
        <v>7.7606279945931889E-2</v>
      </c>
      <c r="E61">
        <f t="shared" si="1"/>
        <v>0.68619017046491615</v>
      </c>
    </row>
    <row r="62" spans="1:5" x14ac:dyDescent="0.25">
      <c r="A62">
        <v>1821</v>
      </c>
      <c r="B62">
        <v>174.78724670410159</v>
      </c>
      <c r="C62">
        <f t="shared" si="2"/>
        <v>0.53985609862971229</v>
      </c>
      <c r="D62">
        <f t="shared" si="0"/>
        <v>8.238206197474976E-2</v>
      </c>
      <c r="E62">
        <f t="shared" si="1"/>
        <v>0.72841735474357194</v>
      </c>
    </row>
    <row r="63" spans="1:5" x14ac:dyDescent="0.25">
      <c r="A63">
        <v>1851</v>
      </c>
      <c r="B63">
        <v>176.89655303955081</v>
      </c>
      <c r="C63">
        <f t="shared" si="2"/>
        <v>0.5463710012358407</v>
      </c>
      <c r="D63">
        <f t="shared" si="0"/>
        <v>8.5400722587894454E-2</v>
      </c>
      <c r="E63">
        <f t="shared" si="1"/>
        <v>0.7551081746379491</v>
      </c>
    </row>
    <row r="64" spans="1:5" x14ac:dyDescent="0.25">
      <c r="A64">
        <v>1881</v>
      </c>
      <c r="B64">
        <v>178.33735656738281</v>
      </c>
      <c r="C64">
        <f t="shared" si="2"/>
        <v>0.55082113467574834</v>
      </c>
      <c r="D64">
        <f t="shared" si="0"/>
        <v>8.7504504288819285E-2</v>
      </c>
      <c r="E64">
        <f t="shared" si="1"/>
        <v>0.7737096889095304</v>
      </c>
    </row>
    <row r="65" spans="1:5" x14ac:dyDescent="0.25">
      <c r="A65">
        <v>1912</v>
      </c>
      <c r="B65">
        <v>179.55168151855469</v>
      </c>
      <c r="C65">
        <f t="shared" si="2"/>
        <v>0.55457175574776607</v>
      </c>
      <c r="D65">
        <f t="shared" si="0"/>
        <v>8.9304195830714042E-2</v>
      </c>
      <c r="E65">
        <f t="shared" si="1"/>
        <v>0.78962245585026514</v>
      </c>
    </row>
    <row r="66" spans="1:5" x14ac:dyDescent="0.25">
      <c r="A66">
        <v>1941</v>
      </c>
      <c r="B66">
        <v>180.52030944824219</v>
      </c>
      <c r="C66">
        <f t="shared" si="2"/>
        <v>0.55756350546066202</v>
      </c>
      <c r="D66">
        <f t="shared" si="0"/>
        <v>9.0757315604559824E-2</v>
      </c>
      <c r="E66">
        <f t="shared" si="1"/>
        <v>0.80247085556760589</v>
      </c>
    </row>
    <row r="67" spans="1:5" x14ac:dyDescent="0.25">
      <c r="A67">
        <v>1971</v>
      </c>
      <c r="B67">
        <v>181.46891021728521</v>
      </c>
      <c r="C67">
        <f t="shared" si="2"/>
        <v>0.56049339834466438</v>
      </c>
      <c r="D67">
        <f t="shared" ref="D67:D130" si="3">4/3*PI()*(C67/2)^3</f>
        <v>9.2195585658280246E-2</v>
      </c>
      <c r="E67">
        <f t="shared" ref="E67:E130" si="4">D67/$D$2</f>
        <v>0.81518795493153096</v>
      </c>
    </row>
    <row r="68" spans="1:5" x14ac:dyDescent="0.25">
      <c r="A68">
        <v>2002</v>
      </c>
      <c r="B68">
        <v>182.33174896240229</v>
      </c>
      <c r="C68">
        <f t="shared" ref="C68:C131" si="5">B68/$B$2*C$2</f>
        <v>0.56315840261396344</v>
      </c>
      <c r="D68">
        <f t="shared" si="3"/>
        <v>9.3516948572268513E-2</v>
      </c>
      <c r="E68">
        <f t="shared" si="4"/>
        <v>0.82687136823039442</v>
      </c>
    </row>
    <row r="69" spans="1:5" x14ac:dyDescent="0.25">
      <c r="A69">
        <v>2031</v>
      </c>
      <c r="B69">
        <v>182.93312835693359</v>
      </c>
      <c r="C69">
        <f t="shared" si="5"/>
        <v>0.56501585125423859</v>
      </c>
      <c r="D69">
        <f t="shared" si="3"/>
        <v>9.4445336449926989E-2</v>
      </c>
      <c r="E69">
        <f t="shared" si="4"/>
        <v>0.83508011933239112</v>
      </c>
    </row>
    <row r="70" spans="1:5" x14ac:dyDescent="0.25">
      <c r="A70">
        <v>2061</v>
      </c>
      <c r="B70">
        <v>183.59687805175781</v>
      </c>
      <c r="C70">
        <f t="shared" si="5"/>
        <v>0.5670659397330684</v>
      </c>
      <c r="D70">
        <f t="shared" si="3"/>
        <v>9.5477119942777744E-2</v>
      </c>
      <c r="E70">
        <f t="shared" si="4"/>
        <v>0.84420308839282554</v>
      </c>
    </row>
    <row r="71" spans="1:5" x14ac:dyDescent="0.25">
      <c r="A71">
        <v>2091</v>
      </c>
      <c r="B71">
        <v>184.05088043212891</v>
      </c>
      <c r="C71">
        <f t="shared" si="5"/>
        <v>0.56846819280620409</v>
      </c>
      <c r="D71">
        <f t="shared" si="3"/>
        <v>9.6187166609480762E-2</v>
      </c>
      <c r="E71">
        <f t="shared" si="4"/>
        <v>0.8504812793279205</v>
      </c>
    </row>
    <row r="72" spans="1:5" x14ac:dyDescent="0.25">
      <c r="A72">
        <v>2121</v>
      </c>
      <c r="B72">
        <v>184.40972900390619</v>
      </c>
      <c r="C72">
        <f t="shared" si="5"/>
        <v>0.56957654935744884</v>
      </c>
      <c r="D72">
        <f t="shared" si="3"/>
        <v>9.6750879789382654E-2</v>
      </c>
      <c r="E72">
        <f t="shared" si="4"/>
        <v>0.85546559816500034</v>
      </c>
    </row>
    <row r="73" spans="1:5" x14ac:dyDescent="0.25">
      <c r="A73">
        <v>2151</v>
      </c>
      <c r="B73">
        <v>184.70622253417969</v>
      </c>
      <c r="C73">
        <f t="shared" si="5"/>
        <v>0.57049231319915161</v>
      </c>
      <c r="D73">
        <f t="shared" si="3"/>
        <v>9.7218298012029289E-2</v>
      </c>
      <c r="E73">
        <f t="shared" si="4"/>
        <v>0.85959848264419136</v>
      </c>
    </row>
    <row r="74" spans="1:5" x14ac:dyDescent="0.25">
      <c r="A74">
        <v>2181</v>
      </c>
      <c r="B74">
        <v>185.1824645996094</v>
      </c>
      <c r="C74">
        <f t="shared" si="5"/>
        <v>0.5719632568079922</v>
      </c>
      <c r="D74">
        <f t="shared" si="3"/>
        <v>9.7972234544953837E-2</v>
      </c>
      <c r="E74">
        <f t="shared" si="4"/>
        <v>0.86626474519933072</v>
      </c>
    </row>
    <row r="75" spans="1:5" x14ac:dyDescent="0.25">
      <c r="A75">
        <v>2212</v>
      </c>
      <c r="B75">
        <v>185.7244567871094</v>
      </c>
      <c r="C75">
        <f t="shared" si="5"/>
        <v>0.5736372793316542</v>
      </c>
      <c r="D75">
        <f t="shared" si="3"/>
        <v>9.8834990386096333E-2</v>
      </c>
      <c r="E75">
        <f t="shared" si="4"/>
        <v>0.87389318168817709</v>
      </c>
    </row>
    <row r="76" spans="1:5" x14ac:dyDescent="0.25">
      <c r="A76">
        <v>2241</v>
      </c>
      <c r="B76">
        <v>186.23006439208979</v>
      </c>
      <c r="C76">
        <f t="shared" si="5"/>
        <v>0.57519892272503237</v>
      </c>
      <c r="D76">
        <f t="shared" si="3"/>
        <v>9.9644381154283299E-2</v>
      </c>
      <c r="E76">
        <f t="shared" si="4"/>
        <v>0.88104976733539386</v>
      </c>
    </row>
    <row r="77" spans="1:5" x14ac:dyDescent="0.25">
      <c r="A77">
        <v>2271</v>
      </c>
      <c r="B77">
        <v>187.00669097900391</v>
      </c>
      <c r="C77">
        <f t="shared" si="5"/>
        <v>0.57759764807376079</v>
      </c>
      <c r="D77">
        <f t="shared" si="3"/>
        <v>0.10089621413403017</v>
      </c>
      <c r="E77">
        <f t="shared" si="4"/>
        <v>0.89211840103829221</v>
      </c>
    </row>
    <row r="78" spans="1:5" x14ac:dyDescent="0.25">
      <c r="A78">
        <v>2302</v>
      </c>
      <c r="B78">
        <v>187.7901611328125</v>
      </c>
      <c r="C78">
        <f t="shared" si="5"/>
        <v>0.58001751078459096</v>
      </c>
      <c r="D78">
        <f t="shared" si="3"/>
        <v>0.1021696575606198</v>
      </c>
      <c r="E78">
        <f t="shared" si="4"/>
        <v>0.90337811304327109</v>
      </c>
    </row>
    <row r="79" spans="1:5" x14ac:dyDescent="0.25">
      <c r="A79">
        <v>2331</v>
      </c>
      <c r="B79">
        <v>188.54611968994141</v>
      </c>
      <c r="C79">
        <f t="shared" si="5"/>
        <v>0.58235239988590071</v>
      </c>
      <c r="D79">
        <f t="shared" si="3"/>
        <v>0.10340849820730039</v>
      </c>
      <c r="E79">
        <f t="shared" si="4"/>
        <v>0.91433186930006982</v>
      </c>
    </row>
    <row r="80" spans="1:5" x14ac:dyDescent="0.25">
      <c r="A80">
        <v>2361</v>
      </c>
      <c r="B80">
        <v>189.36275482177729</v>
      </c>
      <c r="C80">
        <f t="shared" si="5"/>
        <v>0.58487469750537879</v>
      </c>
      <c r="D80">
        <f t="shared" si="3"/>
        <v>0.10475798181702368</v>
      </c>
      <c r="E80">
        <f t="shared" si="4"/>
        <v>0.92626392413945635</v>
      </c>
    </row>
    <row r="81" spans="1:5" x14ac:dyDescent="0.25">
      <c r="A81">
        <v>2392</v>
      </c>
      <c r="B81">
        <v>190.12992095947271</v>
      </c>
      <c r="C81">
        <f t="shared" si="5"/>
        <v>0.58724420286636314</v>
      </c>
      <c r="D81">
        <f t="shared" si="3"/>
        <v>0.10603636635993823</v>
      </c>
      <c r="E81">
        <f t="shared" si="4"/>
        <v>0.93756732520485198</v>
      </c>
    </row>
    <row r="82" spans="1:5" x14ac:dyDescent="0.25">
      <c r="A82">
        <v>2421</v>
      </c>
      <c r="B82">
        <v>190.72389221191409</v>
      </c>
      <c r="C82">
        <f t="shared" si="5"/>
        <v>0.58907877037107392</v>
      </c>
      <c r="D82">
        <f t="shared" si="3"/>
        <v>0.10703325602125106</v>
      </c>
      <c r="E82">
        <f t="shared" si="4"/>
        <v>0.94638176505569327</v>
      </c>
    </row>
    <row r="83" spans="1:5" x14ac:dyDescent="0.25">
      <c r="A83">
        <v>2451</v>
      </c>
      <c r="B83">
        <v>191.4521560668945</v>
      </c>
      <c r="C83">
        <f t="shared" si="5"/>
        <v>0.59132812031471338</v>
      </c>
      <c r="D83">
        <f t="shared" si="3"/>
        <v>0.10826403737963249</v>
      </c>
      <c r="E83">
        <f t="shared" si="4"/>
        <v>0.95726426155856892</v>
      </c>
    </row>
    <row r="84" spans="1:5" x14ac:dyDescent="0.25">
      <c r="A84">
        <v>2482</v>
      </c>
      <c r="B84">
        <v>191.97505950927729</v>
      </c>
      <c r="C84">
        <f t="shared" si="5"/>
        <v>0.59294318444374972</v>
      </c>
      <c r="D84">
        <f t="shared" si="3"/>
        <v>0.10915355046049569</v>
      </c>
      <c r="E84">
        <f t="shared" si="4"/>
        <v>0.96512928398991771</v>
      </c>
    </row>
    <row r="85" spans="1:5" x14ac:dyDescent="0.25">
      <c r="A85">
        <v>2511</v>
      </c>
      <c r="B85">
        <v>192.50868988037109</v>
      </c>
      <c r="C85">
        <f t="shared" si="5"/>
        <v>0.59459138026856706</v>
      </c>
      <c r="D85">
        <f t="shared" si="3"/>
        <v>0.11006632074398177</v>
      </c>
      <c r="E85">
        <f t="shared" si="4"/>
        <v>0.9731999452412623</v>
      </c>
    </row>
    <row r="86" spans="1:5" x14ac:dyDescent="0.25">
      <c r="A86">
        <v>2541</v>
      </c>
      <c r="B86">
        <v>192.90811920166021</v>
      </c>
      <c r="C86">
        <f t="shared" si="5"/>
        <v>0.59582507642853066</v>
      </c>
      <c r="D86">
        <f t="shared" si="3"/>
        <v>0.11075286114325913</v>
      </c>
      <c r="E86">
        <f t="shared" si="4"/>
        <v>0.97927029513999975</v>
      </c>
    </row>
    <row r="87" spans="1:5" x14ac:dyDescent="0.25">
      <c r="A87">
        <v>2572</v>
      </c>
      <c r="B87">
        <v>193.38166046142581</v>
      </c>
      <c r="C87">
        <f t="shared" si="5"/>
        <v>0.59728767820216033</v>
      </c>
      <c r="D87">
        <f t="shared" si="3"/>
        <v>0.11157047675586652</v>
      </c>
      <c r="E87">
        <f t="shared" si="4"/>
        <v>0.98649960437864281</v>
      </c>
    </row>
    <row r="88" spans="1:5" x14ac:dyDescent="0.25">
      <c r="A88">
        <v>2601</v>
      </c>
      <c r="B88">
        <v>193.75466156005859</v>
      </c>
      <c r="C88">
        <f t="shared" si="5"/>
        <v>0.59843974691249002</v>
      </c>
      <c r="D88">
        <f t="shared" si="3"/>
        <v>0.11221732556395946</v>
      </c>
      <c r="E88">
        <f t="shared" si="4"/>
        <v>0.99221900355870341</v>
      </c>
    </row>
    <row r="89" spans="1:5" x14ac:dyDescent="0.25">
      <c r="A89">
        <v>2631</v>
      </c>
      <c r="B89">
        <v>194.21107482910159</v>
      </c>
      <c r="C89">
        <f t="shared" si="5"/>
        <v>0.59984944636959925</v>
      </c>
      <c r="D89">
        <f t="shared" si="3"/>
        <v>0.11301222081775747</v>
      </c>
      <c r="E89">
        <f t="shared" si="4"/>
        <v>0.99924742071882788</v>
      </c>
    </row>
    <row r="90" spans="1:5" x14ac:dyDescent="0.25">
      <c r="A90">
        <v>2662</v>
      </c>
      <c r="B90">
        <v>194.46077728271479</v>
      </c>
      <c r="C90">
        <f t="shared" si="5"/>
        <v>0.6006206890944995</v>
      </c>
      <c r="D90">
        <f t="shared" si="3"/>
        <v>0.11344869016257518</v>
      </c>
      <c r="E90">
        <f t="shared" si="4"/>
        <v>1.0031066570374845</v>
      </c>
    </row>
    <row r="91" spans="1:5" x14ac:dyDescent="0.25">
      <c r="A91">
        <v>2691</v>
      </c>
      <c r="B91">
        <v>194.775016784668</v>
      </c>
      <c r="C91">
        <f t="shared" si="5"/>
        <v>0.60159126397772889</v>
      </c>
      <c r="D91">
        <f t="shared" si="3"/>
        <v>0.11399956268684248</v>
      </c>
      <c r="E91">
        <f t="shared" si="4"/>
        <v>1.0079774395514096</v>
      </c>
    </row>
    <row r="92" spans="1:5" x14ac:dyDescent="0.25">
      <c r="A92">
        <v>2721</v>
      </c>
      <c r="B92">
        <v>194.9689865112305</v>
      </c>
      <c r="C92">
        <f t="shared" si="5"/>
        <v>0.60219036798450787</v>
      </c>
      <c r="D92">
        <f t="shared" si="3"/>
        <v>0.11434048668293029</v>
      </c>
      <c r="E92">
        <f t="shared" si="4"/>
        <v>1.0109918695067439</v>
      </c>
    </row>
    <row r="93" spans="1:5" x14ac:dyDescent="0.25">
      <c r="A93">
        <v>2752</v>
      </c>
      <c r="B93">
        <v>195.24159240722659</v>
      </c>
      <c r="C93">
        <f t="shared" si="5"/>
        <v>0.60303235135715672</v>
      </c>
      <c r="D93">
        <f t="shared" si="3"/>
        <v>0.1148207706523066</v>
      </c>
      <c r="E93">
        <f t="shared" si="4"/>
        <v>1.0152385121630791</v>
      </c>
    </row>
    <row r="94" spans="1:5" x14ac:dyDescent="0.25">
      <c r="A94">
        <v>2781</v>
      </c>
      <c r="B94">
        <v>195.43144989013669</v>
      </c>
      <c r="C94">
        <f t="shared" si="5"/>
        <v>0.60361875409506927</v>
      </c>
      <c r="D94">
        <f t="shared" si="3"/>
        <v>0.11515605967848812</v>
      </c>
      <c r="E94">
        <f t="shared" si="4"/>
        <v>1.0182031180453712</v>
      </c>
    </row>
    <row r="95" spans="1:5" x14ac:dyDescent="0.25">
      <c r="A95">
        <v>2811</v>
      </c>
      <c r="B95">
        <v>195.61415100097659</v>
      </c>
      <c r="C95">
        <f t="shared" si="5"/>
        <v>0.60418305332612421</v>
      </c>
      <c r="D95">
        <f t="shared" si="3"/>
        <v>0.11547932619708115</v>
      </c>
      <c r="E95">
        <f t="shared" si="4"/>
        <v>1.0210614216214928</v>
      </c>
    </row>
    <row r="96" spans="1:5" x14ac:dyDescent="0.25">
      <c r="A96">
        <v>2841</v>
      </c>
      <c r="B96">
        <v>195.77484130859381</v>
      </c>
      <c r="C96">
        <f t="shared" si="5"/>
        <v>0.60467936895666174</v>
      </c>
      <c r="D96">
        <f t="shared" si="3"/>
        <v>0.11576414694212407</v>
      </c>
      <c r="E96">
        <f t="shared" si="4"/>
        <v>1.0235797899253094</v>
      </c>
    </row>
    <row r="97" spans="1:5" x14ac:dyDescent="0.25">
      <c r="A97">
        <v>2871</v>
      </c>
      <c r="B97">
        <v>195.93856048583979</v>
      </c>
      <c r="C97">
        <f t="shared" si="5"/>
        <v>0.6051850396961781</v>
      </c>
      <c r="D97">
        <f t="shared" si="3"/>
        <v>0.11605481756216096</v>
      </c>
      <c r="E97">
        <f t="shared" si="4"/>
        <v>1.0261498824803348</v>
      </c>
    </row>
    <row r="98" spans="1:5" x14ac:dyDescent="0.25">
      <c r="A98">
        <v>2901</v>
      </c>
      <c r="B98">
        <v>196.18095397949219</v>
      </c>
      <c r="C98">
        <f t="shared" si="5"/>
        <v>0.60593370762409582</v>
      </c>
      <c r="D98">
        <f t="shared" si="3"/>
        <v>0.11648606112300068</v>
      </c>
      <c r="E98">
        <f t="shared" si="4"/>
        <v>1.0299629127239009</v>
      </c>
    </row>
    <row r="99" spans="1:5" x14ac:dyDescent="0.25">
      <c r="A99">
        <v>2931</v>
      </c>
      <c r="B99">
        <v>196.25934600830081</v>
      </c>
      <c r="C99">
        <f t="shared" si="5"/>
        <v>0.60617583292576571</v>
      </c>
      <c r="D99">
        <f t="shared" si="3"/>
        <v>0.11662575706979944</v>
      </c>
      <c r="E99">
        <f t="shared" si="4"/>
        <v>1.0311980960829523</v>
      </c>
    </row>
    <row r="100" spans="1:5" x14ac:dyDescent="0.25">
      <c r="A100">
        <v>2961</v>
      </c>
      <c r="B100">
        <v>196.43060302734381</v>
      </c>
      <c r="C100">
        <f t="shared" si="5"/>
        <v>0.60670478539745276</v>
      </c>
      <c r="D100">
        <f t="shared" si="3"/>
        <v>0.11693132845038316</v>
      </c>
      <c r="E100">
        <f t="shared" si="4"/>
        <v>1.0338999402878031</v>
      </c>
    </row>
    <row r="101" spans="1:5" x14ac:dyDescent="0.25">
      <c r="A101">
        <v>2991</v>
      </c>
      <c r="B101">
        <v>196.57822418212891</v>
      </c>
      <c r="C101">
        <f t="shared" si="5"/>
        <v>0.60716073502879186</v>
      </c>
      <c r="D101">
        <f t="shared" si="3"/>
        <v>0.11719515465278711</v>
      </c>
      <c r="E101">
        <f t="shared" si="4"/>
        <v>1.0362326760783449</v>
      </c>
    </row>
    <row r="102" spans="1:5" x14ac:dyDescent="0.25">
      <c r="A102">
        <v>3021</v>
      </c>
      <c r="B102">
        <v>196.64704895019531</v>
      </c>
      <c r="C102">
        <f t="shared" si="5"/>
        <v>0.60737331043963005</v>
      </c>
      <c r="D102">
        <f t="shared" si="3"/>
        <v>0.11731829271186625</v>
      </c>
      <c r="E102">
        <f t="shared" si="4"/>
        <v>1.0373214555664108</v>
      </c>
    </row>
    <row r="103" spans="1:5" x14ac:dyDescent="0.25">
      <c r="A103">
        <v>3051</v>
      </c>
      <c r="B103">
        <v>196.7969055175781</v>
      </c>
      <c r="C103">
        <f t="shared" si="5"/>
        <v>0.60783616447129896</v>
      </c>
      <c r="D103">
        <f t="shared" si="3"/>
        <v>0.11758670738407612</v>
      </c>
      <c r="E103">
        <f t="shared" si="4"/>
        <v>1.0396947623375548</v>
      </c>
    </row>
    <row r="104" spans="1:5" x14ac:dyDescent="0.25">
      <c r="A104">
        <v>3081</v>
      </c>
      <c r="B104">
        <v>196.804069519043</v>
      </c>
      <c r="C104">
        <f t="shared" si="5"/>
        <v>0.60785829154266346</v>
      </c>
      <c r="D104">
        <f t="shared" si="3"/>
        <v>0.11759954938493532</v>
      </c>
      <c r="E104">
        <f t="shared" si="4"/>
        <v>1.0398083105551066</v>
      </c>
    </row>
    <row r="105" spans="1:5" x14ac:dyDescent="0.25">
      <c r="A105">
        <v>3111</v>
      </c>
      <c r="B105">
        <v>196.98867034912109</v>
      </c>
      <c r="C105">
        <f t="shared" si="5"/>
        <v>0.60842845833577341</v>
      </c>
      <c r="D105">
        <f t="shared" si="3"/>
        <v>0.1179307825304408</v>
      </c>
      <c r="E105">
        <f t="shared" si="4"/>
        <v>1.0427370545786108</v>
      </c>
    </row>
    <row r="106" spans="1:5" x14ac:dyDescent="0.25">
      <c r="A106">
        <v>3141</v>
      </c>
      <c r="B106">
        <v>197.02816009521479</v>
      </c>
      <c r="C106">
        <f t="shared" si="5"/>
        <v>0.60855042822009853</v>
      </c>
      <c r="D106">
        <f t="shared" si="3"/>
        <v>0.11800172047270155</v>
      </c>
      <c r="E106">
        <f t="shared" si="4"/>
        <v>1.0433642836988088</v>
      </c>
    </row>
    <row r="107" spans="1:5" x14ac:dyDescent="0.25">
      <c r="A107">
        <v>3171</v>
      </c>
      <c r="B107">
        <v>197.07098388671881</v>
      </c>
      <c r="C107">
        <f t="shared" si="5"/>
        <v>0.60868269579365342</v>
      </c>
      <c r="D107">
        <f t="shared" si="3"/>
        <v>0.11807867971764276</v>
      </c>
      <c r="E107">
        <f t="shared" si="4"/>
        <v>1.044044752823754</v>
      </c>
    </row>
    <row r="108" spans="1:5" x14ac:dyDescent="0.25">
      <c r="A108">
        <v>3201</v>
      </c>
      <c r="B108">
        <v>197.1242752075195</v>
      </c>
      <c r="C108">
        <f t="shared" si="5"/>
        <v>0.6088472938697761</v>
      </c>
      <c r="D108">
        <f t="shared" si="3"/>
        <v>0.1181744970284405</v>
      </c>
      <c r="E108">
        <f t="shared" si="4"/>
        <v>1.0448919638597114</v>
      </c>
    </row>
    <row r="109" spans="1:5" x14ac:dyDescent="0.25">
      <c r="A109">
        <v>3232</v>
      </c>
      <c r="B109">
        <v>197.22430419921881</v>
      </c>
      <c r="C109">
        <f t="shared" si="5"/>
        <v>0.60915624811115776</v>
      </c>
      <c r="D109">
        <f t="shared" si="3"/>
        <v>0.11835448818150358</v>
      </c>
      <c r="E109">
        <f t="shared" si="4"/>
        <v>1.0464834350665335</v>
      </c>
    </row>
    <row r="110" spans="1:5" x14ac:dyDescent="0.25">
      <c r="A110">
        <v>3261</v>
      </c>
      <c r="B110">
        <v>197.27335357666021</v>
      </c>
      <c r="C110">
        <f t="shared" si="5"/>
        <v>0.60930774432180834</v>
      </c>
      <c r="D110">
        <f t="shared" si="3"/>
        <v>0.11844281387524047</v>
      </c>
      <c r="E110">
        <f t="shared" si="4"/>
        <v>1.047264405664325</v>
      </c>
    </row>
    <row r="111" spans="1:5" x14ac:dyDescent="0.25">
      <c r="A111">
        <v>3291</v>
      </c>
      <c r="B111">
        <v>197.29425048828119</v>
      </c>
      <c r="C111">
        <f t="shared" si="5"/>
        <v>0.60937228750441386</v>
      </c>
      <c r="D111">
        <f t="shared" si="3"/>
        <v>0.11848045734549723</v>
      </c>
      <c r="E111">
        <f t="shared" si="4"/>
        <v>1.0475972470180193</v>
      </c>
    </row>
    <row r="112" spans="1:5" x14ac:dyDescent="0.25">
      <c r="A112">
        <v>3322</v>
      </c>
      <c r="B112">
        <v>197.40070343017581</v>
      </c>
      <c r="C112">
        <f t="shared" si="5"/>
        <v>0.60970108306005388</v>
      </c>
      <c r="D112">
        <f t="shared" si="3"/>
        <v>0.11867234433267072</v>
      </c>
      <c r="E112">
        <f t="shared" si="4"/>
        <v>1.0492939004915567</v>
      </c>
    </row>
    <row r="113" spans="1:5" x14ac:dyDescent="0.25">
      <c r="A113">
        <v>3351</v>
      </c>
      <c r="B113">
        <v>197.40202331542969</v>
      </c>
      <c r="C113">
        <f t="shared" si="5"/>
        <v>0.60970515971963435</v>
      </c>
      <c r="D113">
        <f t="shared" si="3"/>
        <v>0.11867472479416734</v>
      </c>
      <c r="E113">
        <f t="shared" si="4"/>
        <v>1.0493149483923359</v>
      </c>
    </row>
    <row r="114" spans="1:5" x14ac:dyDescent="0.25">
      <c r="A114">
        <v>3381</v>
      </c>
      <c r="B114">
        <v>197.48917388916021</v>
      </c>
      <c r="C114">
        <f t="shared" si="5"/>
        <v>0.60997433707447379</v>
      </c>
      <c r="D114">
        <f t="shared" si="3"/>
        <v>0.11883197450674887</v>
      </c>
      <c r="E114">
        <f t="shared" si="4"/>
        <v>1.0507053411177321</v>
      </c>
    </row>
    <row r="115" spans="1:5" x14ac:dyDescent="0.25">
      <c r="A115">
        <v>3412</v>
      </c>
      <c r="B115">
        <v>197.65489196777341</v>
      </c>
      <c r="C115">
        <f t="shared" si="5"/>
        <v>0.61048618171462643</v>
      </c>
      <c r="D115">
        <f t="shared" si="3"/>
        <v>0.11913137019436527</v>
      </c>
      <c r="E115">
        <f t="shared" si="4"/>
        <v>1.0533525802079846</v>
      </c>
    </row>
    <row r="116" spans="1:5" x14ac:dyDescent="0.25">
      <c r="A116">
        <v>3441</v>
      </c>
      <c r="B116">
        <v>197.64546966552729</v>
      </c>
      <c r="C116">
        <f t="shared" si="5"/>
        <v>0.61045707954941364</v>
      </c>
      <c r="D116">
        <f t="shared" si="3"/>
        <v>0.11911433386012248</v>
      </c>
      <c r="E116">
        <f t="shared" si="4"/>
        <v>1.0532019459409343</v>
      </c>
    </row>
    <row r="117" spans="1:5" x14ac:dyDescent="0.25">
      <c r="A117">
        <v>3471</v>
      </c>
      <c r="B117">
        <v>197.64353179931641</v>
      </c>
      <c r="C117">
        <f t="shared" si="5"/>
        <v>0.61045109416482735</v>
      </c>
      <c r="D117">
        <f t="shared" si="3"/>
        <v>0.1191108302324398</v>
      </c>
      <c r="E117">
        <f t="shared" si="4"/>
        <v>1.053170967070687</v>
      </c>
    </row>
    <row r="118" spans="1:5" x14ac:dyDescent="0.25">
      <c r="A118">
        <v>3502</v>
      </c>
      <c r="B118">
        <v>197.7263107299805</v>
      </c>
      <c r="C118">
        <f t="shared" si="5"/>
        <v>0.61070676905758847</v>
      </c>
      <c r="D118">
        <f t="shared" si="3"/>
        <v>0.11926055429241658</v>
      </c>
      <c r="E118">
        <f t="shared" si="4"/>
        <v>1.0544948184176366</v>
      </c>
    </row>
    <row r="119" spans="1:5" x14ac:dyDescent="0.25">
      <c r="A119">
        <v>3531</v>
      </c>
      <c r="B119">
        <v>197.67319488525391</v>
      </c>
      <c r="C119">
        <f t="shared" si="5"/>
        <v>0.61054271296510898</v>
      </c>
      <c r="D119">
        <f t="shared" si="3"/>
        <v>0.11916446808837403</v>
      </c>
      <c r="E119">
        <f t="shared" si="4"/>
        <v>1.0536452298433971</v>
      </c>
    </row>
    <row r="120" spans="1:5" x14ac:dyDescent="0.25">
      <c r="A120">
        <v>3561</v>
      </c>
      <c r="B120">
        <v>197.736701965332</v>
      </c>
      <c r="C120">
        <f t="shared" si="5"/>
        <v>0.61073886391509424</v>
      </c>
      <c r="D120">
        <f t="shared" si="3"/>
        <v>0.11927935800567376</v>
      </c>
      <c r="E120">
        <f t="shared" si="4"/>
        <v>1.0546610797461566</v>
      </c>
    </row>
    <row r="121" spans="1:5" x14ac:dyDescent="0.25">
      <c r="A121">
        <v>3592</v>
      </c>
      <c r="B121">
        <v>197.780891418457</v>
      </c>
      <c r="C121">
        <f t="shared" si="5"/>
        <v>0.61087534953526668</v>
      </c>
      <c r="D121">
        <f t="shared" si="3"/>
        <v>0.11935934418254326</v>
      </c>
      <c r="E121">
        <f t="shared" si="4"/>
        <v>1.0553683128254792</v>
      </c>
    </row>
    <row r="122" spans="1:5" x14ac:dyDescent="0.25">
      <c r="A122">
        <v>3638</v>
      </c>
      <c r="B122">
        <v>196.00495147705081</v>
      </c>
      <c r="C122">
        <f t="shared" si="5"/>
        <v>0.60539009802952437</v>
      </c>
      <c r="D122">
        <f t="shared" si="3"/>
        <v>0.11617282810652983</v>
      </c>
      <c r="E122">
        <f t="shared" si="4"/>
        <v>1.0271933247844054</v>
      </c>
    </row>
    <row r="123" spans="1:5" x14ac:dyDescent="0.25">
      <c r="A123">
        <v>3668</v>
      </c>
      <c r="B123">
        <v>192.847412109375</v>
      </c>
      <c r="C123">
        <f t="shared" si="5"/>
        <v>0.59563757365233716</v>
      </c>
      <c r="D123">
        <f t="shared" si="3"/>
        <v>0.11064833415025864</v>
      </c>
      <c r="E123">
        <f t="shared" si="4"/>
        <v>0.97834607360541315</v>
      </c>
    </row>
    <row r="124" spans="1:5" x14ac:dyDescent="0.25">
      <c r="A124">
        <v>3698</v>
      </c>
      <c r="B124">
        <v>190.614128112793</v>
      </c>
      <c r="C124">
        <f t="shared" si="5"/>
        <v>0.58873974781972371</v>
      </c>
      <c r="D124">
        <f t="shared" si="3"/>
        <v>0.10684856522995906</v>
      </c>
      <c r="E124">
        <f t="shared" si="4"/>
        <v>0.9447487399236002</v>
      </c>
    </row>
    <row r="125" spans="1:5" x14ac:dyDescent="0.25">
      <c r="A125">
        <v>3728</v>
      </c>
      <c r="B125">
        <v>188.8249206542969</v>
      </c>
      <c r="C125">
        <f t="shared" si="5"/>
        <v>0.58321351763762064</v>
      </c>
      <c r="D125">
        <f t="shared" si="3"/>
        <v>0.10386790370308206</v>
      </c>
      <c r="E125">
        <f t="shared" si="4"/>
        <v>0.91839390571880519</v>
      </c>
    </row>
    <row r="126" spans="1:5" x14ac:dyDescent="0.25">
      <c r="A126">
        <v>3758</v>
      </c>
      <c r="B126">
        <v>187.43623352050781</v>
      </c>
      <c r="C126">
        <f t="shared" si="5"/>
        <v>0.57892435333987413</v>
      </c>
      <c r="D126">
        <f t="shared" si="3"/>
        <v>0.10159306898467534</v>
      </c>
      <c r="E126">
        <f t="shared" si="4"/>
        <v>0.89827995071038902</v>
      </c>
    </row>
    <row r="127" spans="1:5" x14ac:dyDescent="0.25">
      <c r="A127">
        <v>3788</v>
      </c>
      <c r="B127">
        <v>186.14145660400391</v>
      </c>
      <c r="C127">
        <f t="shared" si="5"/>
        <v>0.57492524454950034</v>
      </c>
      <c r="D127">
        <f t="shared" si="3"/>
        <v>9.9502217192286302E-2</v>
      </c>
      <c r="E127">
        <f t="shared" si="4"/>
        <v>0.8797927619308743</v>
      </c>
    </row>
    <row r="128" spans="1:5" x14ac:dyDescent="0.25">
      <c r="A128">
        <v>3819</v>
      </c>
      <c r="B128">
        <v>184.97967529296881</v>
      </c>
      <c r="C128">
        <f t="shared" si="5"/>
        <v>0.57133691223199368</v>
      </c>
      <c r="D128">
        <f t="shared" si="3"/>
        <v>9.7650725063159596E-2</v>
      </c>
      <c r="E128">
        <f t="shared" si="4"/>
        <v>0.86342197723941583</v>
      </c>
    </row>
    <row r="129" spans="1:5" x14ac:dyDescent="0.25">
      <c r="A129">
        <v>3848</v>
      </c>
      <c r="B129">
        <v>184.00086975097659</v>
      </c>
      <c r="C129">
        <f t="shared" si="5"/>
        <v>0.56831372746776654</v>
      </c>
      <c r="D129">
        <f t="shared" si="3"/>
        <v>9.6108779392758095E-2</v>
      </c>
      <c r="E129">
        <f t="shared" si="4"/>
        <v>0.84978818416032997</v>
      </c>
    </row>
    <row r="130" spans="1:5" x14ac:dyDescent="0.25">
      <c r="A130">
        <v>3878</v>
      </c>
      <c r="B130">
        <v>183.18044281005859</v>
      </c>
      <c r="C130">
        <f t="shared" si="5"/>
        <v>0.56577971828868434</v>
      </c>
      <c r="D130">
        <f t="shared" si="3"/>
        <v>9.4828907583690947E-2</v>
      </c>
      <c r="E130">
        <f t="shared" si="4"/>
        <v>0.83847163277494097</v>
      </c>
    </row>
    <row r="131" spans="1:5" x14ac:dyDescent="0.25">
      <c r="A131">
        <v>3909</v>
      </c>
      <c r="B131">
        <v>182.3290939331055</v>
      </c>
      <c r="C131">
        <f t="shared" si="5"/>
        <v>0.56315020216579037</v>
      </c>
      <c r="D131">
        <f t="shared" ref="D131:D194" si="6">4/3*PI()*(C131/2)^3</f>
        <v>9.3512863382100311E-2</v>
      </c>
      <c r="E131">
        <f t="shared" ref="E131:E194" si="7">D131/$D$2</f>
        <v>0.82683524721879775</v>
      </c>
    </row>
    <row r="132" spans="1:5" x14ac:dyDescent="0.25">
      <c r="A132">
        <v>3938</v>
      </c>
      <c r="B132">
        <v>181.62815093994141</v>
      </c>
      <c r="C132">
        <f t="shared" ref="C132:C195" si="8">B132/$B$2*C$2</f>
        <v>0.5609852367190149</v>
      </c>
      <c r="D132">
        <f t="shared" si="6"/>
        <v>9.2438506251322952E-2</v>
      </c>
      <c r="E132">
        <f t="shared" si="7"/>
        <v>0.81733584455161767</v>
      </c>
    </row>
    <row r="133" spans="1:5" x14ac:dyDescent="0.25">
      <c r="A133">
        <v>3968</v>
      </c>
      <c r="B133">
        <v>181.011100769043</v>
      </c>
      <c r="C133">
        <f t="shared" si="8"/>
        <v>0.55907938658291234</v>
      </c>
      <c r="D133">
        <f t="shared" si="6"/>
        <v>9.1499571932283474E-2</v>
      </c>
      <c r="E133">
        <f t="shared" si="7"/>
        <v>0.80903384243418675</v>
      </c>
    </row>
    <row r="134" spans="1:5" x14ac:dyDescent="0.25">
      <c r="A134">
        <v>3999</v>
      </c>
      <c r="B134">
        <v>180.42572021484381</v>
      </c>
      <c r="C134">
        <f t="shared" si="8"/>
        <v>0.5572713527122336</v>
      </c>
      <c r="D134">
        <f t="shared" si="6"/>
        <v>9.0614724986619252E-2</v>
      </c>
      <c r="E134">
        <f t="shared" si="7"/>
        <v>0.80121007769628527</v>
      </c>
    </row>
    <row r="135" spans="1:5" x14ac:dyDescent="0.25">
      <c r="A135">
        <v>4028</v>
      </c>
      <c r="B135">
        <v>179.81755828857419</v>
      </c>
      <c r="C135">
        <f t="shared" si="8"/>
        <v>0.55539295522590637</v>
      </c>
      <c r="D135">
        <f t="shared" si="6"/>
        <v>8.9701503522227125E-2</v>
      </c>
      <c r="E135">
        <f t="shared" si="7"/>
        <v>0.79313542712986163</v>
      </c>
    </row>
    <row r="136" spans="1:5" x14ac:dyDescent="0.25">
      <c r="A136">
        <v>4058</v>
      </c>
      <c r="B136">
        <v>179.29734802246091</v>
      </c>
      <c r="C136">
        <f t="shared" si="8"/>
        <v>0.55378620936757461</v>
      </c>
      <c r="D136">
        <f t="shared" si="6"/>
        <v>8.8925237129369977E-2</v>
      </c>
      <c r="E136">
        <f t="shared" si="7"/>
        <v>0.7862717252643433</v>
      </c>
    </row>
    <row r="137" spans="1:5" x14ac:dyDescent="0.25">
      <c r="A137">
        <v>4088</v>
      </c>
      <c r="B137">
        <v>178.85906219482419</v>
      </c>
      <c r="C137">
        <f t="shared" si="8"/>
        <v>0.55243249917730408</v>
      </c>
      <c r="D137">
        <f t="shared" si="6"/>
        <v>8.8274706426330452E-2</v>
      </c>
      <c r="E137">
        <f t="shared" si="7"/>
        <v>0.78051977098535519</v>
      </c>
    </row>
    <row r="138" spans="1:5" x14ac:dyDescent="0.25">
      <c r="A138">
        <v>4118</v>
      </c>
      <c r="B138">
        <v>178.34128570556641</v>
      </c>
      <c r="C138">
        <f t="shared" si="8"/>
        <v>0.55083327039646468</v>
      </c>
      <c r="D138">
        <f t="shared" si="6"/>
        <v>8.7510288128011163E-2</v>
      </c>
      <c r="E138">
        <f t="shared" si="7"/>
        <v>0.77376082927605461</v>
      </c>
    </row>
    <row r="139" spans="1:5" x14ac:dyDescent="0.25">
      <c r="A139">
        <v>4148</v>
      </c>
      <c r="B139">
        <v>178.07381439208979</v>
      </c>
      <c r="C139">
        <f t="shared" si="8"/>
        <v>0.55000714593651878</v>
      </c>
      <c r="D139">
        <f t="shared" si="6"/>
        <v>8.7117141839561291E-2</v>
      </c>
      <c r="E139">
        <f t="shared" si="7"/>
        <v>0.77028465287799741</v>
      </c>
    </row>
    <row r="140" spans="1:5" x14ac:dyDescent="0.25">
      <c r="A140">
        <v>4178</v>
      </c>
      <c r="B140">
        <v>177.6738357543945</v>
      </c>
      <c r="C140">
        <f t="shared" si="8"/>
        <v>0.5487717531321058</v>
      </c>
      <c r="D140">
        <f t="shared" si="6"/>
        <v>8.6531427633777927E-2</v>
      </c>
      <c r="E140">
        <f t="shared" si="7"/>
        <v>0.76510580226191038</v>
      </c>
    </row>
    <row r="141" spans="1:5" x14ac:dyDescent="0.25">
      <c r="A141">
        <v>4209</v>
      </c>
      <c r="B141">
        <v>177.28568267822271</v>
      </c>
      <c r="C141">
        <f t="shared" si="8"/>
        <v>0.54757288531237314</v>
      </c>
      <c r="D141">
        <f t="shared" si="6"/>
        <v>8.59655460558236E-2</v>
      </c>
      <c r="E141">
        <f t="shared" si="7"/>
        <v>0.76010231057657307</v>
      </c>
    </row>
    <row r="142" spans="1:5" x14ac:dyDescent="0.25">
      <c r="A142">
        <v>4238</v>
      </c>
      <c r="B142">
        <v>176.93355560302729</v>
      </c>
      <c r="C142">
        <f t="shared" si="8"/>
        <v>0.54648528909112981</v>
      </c>
      <c r="D142">
        <f t="shared" si="6"/>
        <v>8.5454325215931229E-2</v>
      </c>
      <c r="E142">
        <f t="shared" si="7"/>
        <v>0.7555821259276585</v>
      </c>
    </row>
    <row r="143" spans="1:5" x14ac:dyDescent="0.25">
      <c r="A143">
        <v>4268</v>
      </c>
      <c r="B143">
        <v>176.794807434082</v>
      </c>
      <c r="C143">
        <f t="shared" si="8"/>
        <v>0.5460567449805539</v>
      </c>
      <c r="D143">
        <f t="shared" si="6"/>
        <v>8.5253447505966265E-2</v>
      </c>
      <c r="E143">
        <f t="shared" si="7"/>
        <v>0.7538059770111083</v>
      </c>
    </row>
    <row r="144" spans="1:5" x14ac:dyDescent="0.25">
      <c r="A144">
        <v>4298</v>
      </c>
      <c r="B144">
        <v>176.34061431884771</v>
      </c>
      <c r="C144">
        <f t="shared" si="8"/>
        <v>0.54465390279476245</v>
      </c>
      <c r="D144">
        <f t="shared" si="6"/>
        <v>8.4598075256215183E-2</v>
      </c>
      <c r="E144">
        <f t="shared" si="7"/>
        <v>0.74801121406037829</v>
      </c>
    </row>
    <row r="145" spans="1:5" x14ac:dyDescent="0.25">
      <c r="A145">
        <v>4328</v>
      </c>
      <c r="B145">
        <v>176.06746673583979</v>
      </c>
      <c r="C145">
        <f t="shared" si="8"/>
        <v>0.54381024634217001</v>
      </c>
      <c r="D145">
        <f t="shared" si="6"/>
        <v>8.4205562420277866E-2</v>
      </c>
      <c r="E145">
        <f t="shared" si="7"/>
        <v>0.74454063861224251</v>
      </c>
    </row>
    <row r="146" spans="1:5" x14ac:dyDescent="0.25">
      <c r="A146">
        <v>4358</v>
      </c>
      <c r="B146">
        <v>175.82112121582031</v>
      </c>
      <c r="C146">
        <f t="shared" si="8"/>
        <v>0.54304937200001746</v>
      </c>
      <c r="D146">
        <f t="shared" si="6"/>
        <v>8.3852607043540514E-2</v>
      </c>
      <c r="E146">
        <f t="shared" si="7"/>
        <v>0.74141982789565297</v>
      </c>
    </row>
    <row r="147" spans="1:5" x14ac:dyDescent="0.25">
      <c r="A147">
        <v>4389</v>
      </c>
      <c r="B147">
        <v>175.54948425292969</v>
      </c>
      <c r="C147">
        <f t="shared" si="8"/>
        <v>0.54221038131966182</v>
      </c>
      <c r="D147">
        <f t="shared" si="6"/>
        <v>8.3464559888287673E-2</v>
      </c>
      <c r="E147">
        <f t="shared" si="7"/>
        <v>0.7379887377339176</v>
      </c>
    </row>
    <row r="148" spans="1:5" x14ac:dyDescent="0.25">
      <c r="A148">
        <v>4418</v>
      </c>
      <c r="B148">
        <v>175.37908172607419</v>
      </c>
      <c r="C148">
        <f t="shared" si="8"/>
        <v>0.54168406807267433</v>
      </c>
      <c r="D148">
        <f t="shared" si="6"/>
        <v>8.3221743382331292E-2</v>
      </c>
      <c r="E148">
        <f t="shared" si="7"/>
        <v>0.73584176844573645</v>
      </c>
    </row>
    <row r="149" spans="1:5" x14ac:dyDescent="0.25">
      <c r="A149">
        <v>4448</v>
      </c>
      <c r="B149">
        <v>175.07500457763669</v>
      </c>
      <c r="C149">
        <f t="shared" si="8"/>
        <v>0.540744881111764</v>
      </c>
      <c r="D149">
        <f t="shared" si="6"/>
        <v>8.2789616935387694E-2</v>
      </c>
      <c r="E149">
        <f t="shared" si="7"/>
        <v>0.73202093177508032</v>
      </c>
    </row>
    <row r="150" spans="1:5" x14ac:dyDescent="0.25">
      <c r="A150">
        <v>4478</v>
      </c>
      <c r="B150">
        <v>174.87421417236331</v>
      </c>
      <c r="C150">
        <f t="shared" si="8"/>
        <v>0.54012471043640187</v>
      </c>
      <c r="D150">
        <f t="shared" si="6"/>
        <v>8.2505093687269521E-2</v>
      </c>
      <c r="E150">
        <f t="shared" si="7"/>
        <v>0.72950519392160418</v>
      </c>
    </row>
    <row r="151" spans="1:5" x14ac:dyDescent="0.25">
      <c r="A151">
        <v>4508</v>
      </c>
      <c r="B151">
        <v>174.68003845214841</v>
      </c>
      <c r="C151">
        <f t="shared" si="8"/>
        <v>0.53952497018795398</v>
      </c>
      <c r="D151">
        <f t="shared" si="6"/>
        <v>8.2230564296146808E-2</v>
      </c>
      <c r="E151">
        <f t="shared" si="7"/>
        <v>0.72707782116487152</v>
      </c>
    </row>
    <row r="152" spans="1:5" x14ac:dyDescent="0.25">
      <c r="A152">
        <v>4538</v>
      </c>
      <c r="B152">
        <v>174.45697784423831</v>
      </c>
      <c r="C152">
        <f t="shared" si="8"/>
        <v>0.538836014718862</v>
      </c>
      <c r="D152">
        <f t="shared" si="6"/>
        <v>8.1915949292203916E-2</v>
      </c>
      <c r="E152">
        <f t="shared" si="7"/>
        <v>0.72429601377329444</v>
      </c>
    </row>
    <row r="153" spans="1:5" x14ac:dyDescent="0.25">
      <c r="A153">
        <v>4568</v>
      </c>
      <c r="B153">
        <v>174.23858642578119</v>
      </c>
      <c r="C153">
        <f t="shared" si="8"/>
        <v>0.53816148072759173</v>
      </c>
      <c r="D153">
        <f t="shared" si="6"/>
        <v>8.1608698388585074E-2</v>
      </c>
      <c r="E153">
        <f t="shared" si="7"/>
        <v>0.72157931932438391</v>
      </c>
    </row>
    <row r="154" spans="1:5" x14ac:dyDescent="0.25">
      <c r="A154">
        <v>4598</v>
      </c>
      <c r="B154">
        <v>174.089599609375</v>
      </c>
      <c r="C154">
        <f t="shared" si="8"/>
        <v>0.53770131304963475</v>
      </c>
      <c r="D154">
        <f t="shared" si="6"/>
        <v>8.1399533010331426E-2</v>
      </c>
      <c r="E154">
        <f t="shared" si="7"/>
        <v>0.71972989133145315</v>
      </c>
    </row>
    <row r="155" spans="1:5" x14ac:dyDescent="0.25">
      <c r="A155">
        <v>4628</v>
      </c>
      <c r="B155">
        <v>173.8038330078125</v>
      </c>
      <c r="C155">
        <f t="shared" si="8"/>
        <v>0.53681868090371299</v>
      </c>
      <c r="D155">
        <f t="shared" si="6"/>
        <v>8.0999340712440179E-2</v>
      </c>
      <c r="E155">
        <f t="shared" si="7"/>
        <v>0.71619141453163659</v>
      </c>
    </row>
    <row r="156" spans="1:5" x14ac:dyDescent="0.25">
      <c r="A156">
        <v>4658</v>
      </c>
      <c r="B156">
        <v>173.70467376708979</v>
      </c>
      <c r="C156">
        <f t="shared" si="8"/>
        <v>0.53651241301604347</v>
      </c>
      <c r="D156">
        <f t="shared" si="6"/>
        <v>8.0860783613257978E-2</v>
      </c>
      <c r="E156">
        <f t="shared" si="7"/>
        <v>0.71496630079634105</v>
      </c>
    </row>
    <row r="157" spans="1:5" x14ac:dyDescent="0.25">
      <c r="A157">
        <v>4688</v>
      </c>
      <c r="B157">
        <v>173.60302734375</v>
      </c>
      <c r="C157">
        <f t="shared" si="8"/>
        <v>0.53619846309933816</v>
      </c>
      <c r="D157">
        <f t="shared" si="6"/>
        <v>8.0718915223926754E-2</v>
      </c>
      <c r="E157">
        <f t="shared" si="7"/>
        <v>0.71371190882797719</v>
      </c>
    </row>
    <row r="158" spans="1:5" x14ac:dyDescent="0.25">
      <c r="A158">
        <v>4718</v>
      </c>
      <c r="B158">
        <v>173.41670989990229</v>
      </c>
      <c r="C158">
        <f t="shared" si="8"/>
        <v>0.53562299429232307</v>
      </c>
      <c r="D158">
        <f t="shared" si="6"/>
        <v>8.0459302119959344E-2</v>
      </c>
      <c r="E158">
        <f t="shared" si="7"/>
        <v>0.71141642500643032</v>
      </c>
    </row>
    <row r="159" spans="1:5" x14ac:dyDescent="0.25">
      <c r="A159">
        <v>4748</v>
      </c>
      <c r="B159">
        <v>173.159782409668</v>
      </c>
      <c r="C159">
        <f t="shared" si="8"/>
        <v>0.53482943598000854</v>
      </c>
      <c r="D159">
        <f t="shared" si="6"/>
        <v>8.0102215518179976E-2</v>
      </c>
      <c r="E159">
        <f t="shared" si="7"/>
        <v>0.70825908624059286</v>
      </c>
    </row>
    <row r="160" spans="1:5" x14ac:dyDescent="0.25">
      <c r="A160">
        <v>4778</v>
      </c>
      <c r="B160">
        <v>172.99275207519531</v>
      </c>
      <c r="C160">
        <f t="shared" si="8"/>
        <v>0.53431353824478134</v>
      </c>
      <c r="D160">
        <f t="shared" si="6"/>
        <v>7.98706386834801E-2</v>
      </c>
      <c r="E160">
        <f t="shared" si="7"/>
        <v>0.70621149746570067</v>
      </c>
    </row>
    <row r="161" spans="1:5" x14ac:dyDescent="0.25">
      <c r="A161">
        <v>4808</v>
      </c>
      <c r="B161">
        <v>172.89105224609381</v>
      </c>
      <c r="C161">
        <f t="shared" si="8"/>
        <v>0.53399942337653239</v>
      </c>
      <c r="D161">
        <f t="shared" si="6"/>
        <v>7.9729857248651101E-2</v>
      </c>
      <c r="E161">
        <f t="shared" si="7"/>
        <v>0.70496671628522256</v>
      </c>
    </row>
    <row r="162" spans="1:5" x14ac:dyDescent="0.25">
      <c r="A162">
        <v>4838</v>
      </c>
      <c r="B162">
        <v>172.73821258544919</v>
      </c>
      <c r="C162">
        <f t="shared" si="8"/>
        <v>0.5335273556229212</v>
      </c>
      <c r="D162">
        <f t="shared" si="6"/>
        <v>7.9518595044972454E-2</v>
      </c>
      <c r="E162">
        <f t="shared" si="7"/>
        <v>0.70309874828500352</v>
      </c>
    </row>
    <row r="163" spans="1:5" x14ac:dyDescent="0.25">
      <c r="A163">
        <v>4868</v>
      </c>
      <c r="B163">
        <v>172.6757888793945</v>
      </c>
      <c r="C163">
        <f t="shared" si="8"/>
        <v>0.53333455083282266</v>
      </c>
      <c r="D163">
        <f t="shared" si="6"/>
        <v>7.9432417498221261E-2</v>
      </c>
      <c r="E163">
        <f t="shared" si="7"/>
        <v>0.70233677147672657</v>
      </c>
    </row>
    <row r="164" spans="1:5" x14ac:dyDescent="0.25">
      <c r="A164">
        <v>4898</v>
      </c>
      <c r="B164">
        <v>172.46147918701169</v>
      </c>
      <c r="C164">
        <f t="shared" si="8"/>
        <v>0.53267262385239378</v>
      </c>
      <c r="D164">
        <f t="shared" si="6"/>
        <v>7.9137031244821646E-2</v>
      </c>
      <c r="E164">
        <f t="shared" si="7"/>
        <v>0.6997249835683963</v>
      </c>
    </row>
    <row r="165" spans="1:5" x14ac:dyDescent="0.25">
      <c r="A165">
        <v>4928</v>
      </c>
      <c r="B165">
        <v>172.296012878418</v>
      </c>
      <c r="C165">
        <f t="shared" si="8"/>
        <v>0.53216155684094713</v>
      </c>
      <c r="D165">
        <f t="shared" si="6"/>
        <v>7.8909468200763819E-2</v>
      </c>
      <c r="E165">
        <f t="shared" si="7"/>
        <v>0.69771288449468294</v>
      </c>
    </row>
    <row r="166" spans="1:5" x14ac:dyDescent="0.25">
      <c r="A166">
        <v>4959</v>
      </c>
      <c r="B166">
        <v>172.23606872558591</v>
      </c>
      <c r="C166">
        <f t="shared" si="8"/>
        <v>0.53197641051537803</v>
      </c>
      <c r="D166">
        <f t="shared" si="6"/>
        <v>7.882713578380135E-2</v>
      </c>
      <c r="E166">
        <f t="shared" si="7"/>
        <v>0.69698490609822294</v>
      </c>
    </row>
    <row r="167" spans="1:5" x14ac:dyDescent="0.25">
      <c r="A167">
        <v>4988</v>
      </c>
      <c r="B167">
        <v>171.9954528808594</v>
      </c>
      <c r="C167">
        <f t="shared" si="8"/>
        <v>0.53123323311741577</v>
      </c>
      <c r="D167">
        <f t="shared" si="6"/>
        <v>7.8497229746057107E-2</v>
      </c>
      <c r="E167">
        <f t="shared" si="7"/>
        <v>0.69406789628361965</v>
      </c>
    </row>
    <row r="168" spans="1:5" x14ac:dyDescent="0.25">
      <c r="A168">
        <v>5018</v>
      </c>
      <c r="B168">
        <v>171.9246520996094</v>
      </c>
      <c r="C168">
        <f t="shared" si="8"/>
        <v>0.53101455449946</v>
      </c>
      <c r="D168">
        <f t="shared" si="6"/>
        <v>7.8400331061172765E-2</v>
      </c>
      <c r="E168">
        <f t="shared" si="7"/>
        <v>0.69321112380148375</v>
      </c>
    </row>
    <row r="169" spans="1:5" x14ac:dyDescent="0.25">
      <c r="A169">
        <v>5049</v>
      </c>
      <c r="B169">
        <v>171.83170318603521</v>
      </c>
      <c r="C169">
        <f t="shared" si="8"/>
        <v>0.53072746811987426</v>
      </c>
      <c r="D169">
        <f t="shared" si="6"/>
        <v>7.8273241319190459E-2</v>
      </c>
      <c r="E169">
        <f t="shared" si="7"/>
        <v>0.69208740376521949</v>
      </c>
    </row>
    <row r="170" spans="1:5" x14ac:dyDescent="0.25">
      <c r="A170">
        <v>5078</v>
      </c>
      <c r="B170">
        <v>171.64628601074219</v>
      </c>
      <c r="C170">
        <f t="shared" si="8"/>
        <v>0.53015477992459603</v>
      </c>
      <c r="D170">
        <f t="shared" si="6"/>
        <v>7.8020129442602726E-2</v>
      </c>
      <c r="E170">
        <f t="shared" si="7"/>
        <v>0.68984940341443035</v>
      </c>
    </row>
    <row r="171" spans="1:5" x14ac:dyDescent="0.25">
      <c r="A171">
        <v>5108</v>
      </c>
      <c r="B171">
        <v>171.59423828125</v>
      </c>
      <c r="C171">
        <f t="shared" si="8"/>
        <v>0.52999402286299091</v>
      </c>
      <c r="D171">
        <f t="shared" si="6"/>
        <v>7.7949177612351858E-2</v>
      </c>
      <c r="E171">
        <f t="shared" si="7"/>
        <v>0.68922205149743909</v>
      </c>
    </row>
    <row r="172" spans="1:5" x14ac:dyDescent="0.25">
      <c r="A172">
        <v>5139</v>
      </c>
      <c r="B172">
        <v>171.52069091796881</v>
      </c>
      <c r="C172">
        <f t="shared" si="8"/>
        <v>0.52976686102278692</v>
      </c>
      <c r="D172">
        <f t="shared" si="6"/>
        <v>7.7848990688640596E-2</v>
      </c>
      <c r="E172">
        <f t="shared" si="7"/>
        <v>0.68833620460067146</v>
      </c>
    </row>
    <row r="173" spans="1:5" x14ac:dyDescent="0.25">
      <c r="A173">
        <v>5168</v>
      </c>
      <c r="B173">
        <v>171.293212890625</v>
      </c>
      <c r="C173">
        <f t="shared" si="8"/>
        <v>0.52906426170457865</v>
      </c>
      <c r="D173">
        <f t="shared" si="6"/>
        <v>7.7539661380688962E-2</v>
      </c>
      <c r="E173">
        <f t="shared" si="7"/>
        <v>0.68560113302268821</v>
      </c>
    </row>
    <row r="174" spans="1:5" x14ac:dyDescent="0.25">
      <c r="A174">
        <v>5198</v>
      </c>
      <c r="B174">
        <v>171.23402404785159</v>
      </c>
      <c r="C174">
        <f t="shared" si="8"/>
        <v>0.52888144826512817</v>
      </c>
      <c r="D174">
        <f t="shared" si="6"/>
        <v>7.7459309735521203E-2</v>
      </c>
      <c r="E174">
        <f t="shared" si="7"/>
        <v>0.68489066849413183</v>
      </c>
    </row>
    <row r="175" spans="1:5" x14ac:dyDescent="0.25">
      <c r="A175">
        <v>5229</v>
      </c>
      <c r="B175">
        <v>171.06947326660159</v>
      </c>
      <c r="C175">
        <f t="shared" si="8"/>
        <v>0.52837320899443074</v>
      </c>
      <c r="D175">
        <f t="shared" si="6"/>
        <v>7.7236216011989808E-2</v>
      </c>
      <c r="E175">
        <f t="shared" si="7"/>
        <v>0.68291808689008748</v>
      </c>
    </row>
    <row r="176" spans="1:5" x14ac:dyDescent="0.25">
      <c r="A176">
        <v>5258</v>
      </c>
      <c r="B176">
        <v>171.04018402099609</v>
      </c>
      <c r="C176">
        <f t="shared" si="8"/>
        <v>0.52828274485495519</v>
      </c>
      <c r="D176">
        <f t="shared" si="6"/>
        <v>7.7196551368780356E-2</v>
      </c>
      <c r="E176">
        <f t="shared" si="7"/>
        <v>0.68256737444382298</v>
      </c>
    </row>
    <row r="177" spans="1:5" x14ac:dyDescent="0.25">
      <c r="A177">
        <v>5288</v>
      </c>
      <c r="B177">
        <v>170.93398284912109</v>
      </c>
      <c r="C177">
        <f t="shared" si="8"/>
        <v>0.52795472692802148</v>
      </c>
      <c r="D177">
        <f t="shared" si="6"/>
        <v>7.7052843476189056E-2</v>
      </c>
      <c r="E177">
        <f t="shared" si="7"/>
        <v>0.68129671769564393</v>
      </c>
    </row>
    <row r="178" spans="1:5" x14ac:dyDescent="0.25">
      <c r="A178">
        <v>5318</v>
      </c>
      <c r="B178">
        <v>170.85993194580081</v>
      </c>
      <c r="C178">
        <f t="shared" si="8"/>
        <v>0.52772600983040518</v>
      </c>
      <c r="D178">
        <f t="shared" si="6"/>
        <v>7.6952745863979793E-2</v>
      </c>
      <c r="E178">
        <f t="shared" si="7"/>
        <v>0.68041166048593282</v>
      </c>
    </row>
    <row r="179" spans="1:5" x14ac:dyDescent="0.25">
      <c r="A179">
        <v>5348</v>
      </c>
      <c r="B179">
        <v>170.7775573730469</v>
      </c>
      <c r="C179">
        <f t="shared" si="8"/>
        <v>0.5274715838564753</v>
      </c>
      <c r="D179">
        <f t="shared" si="6"/>
        <v>7.6841498706213235E-2</v>
      </c>
      <c r="E179">
        <f t="shared" si="7"/>
        <v>0.67942801964907329</v>
      </c>
    </row>
    <row r="180" spans="1:5" x14ac:dyDescent="0.25">
      <c r="A180">
        <v>5378</v>
      </c>
      <c r="B180">
        <v>170.6617736816406</v>
      </c>
      <c r="C180">
        <f t="shared" si="8"/>
        <v>0.52711396890969742</v>
      </c>
      <c r="D180">
        <f t="shared" si="6"/>
        <v>7.6685313750277595E-2</v>
      </c>
      <c r="E180">
        <f t="shared" si="7"/>
        <v>0.67804704143942063</v>
      </c>
    </row>
    <row r="181" spans="1:5" x14ac:dyDescent="0.25">
      <c r="A181">
        <v>5408</v>
      </c>
      <c r="B181">
        <v>170.61057281494141</v>
      </c>
      <c r="C181">
        <f t="shared" si="8"/>
        <v>0.52695582750828562</v>
      </c>
      <c r="D181">
        <f t="shared" si="6"/>
        <v>7.6616314525667958E-2</v>
      </c>
      <c r="E181">
        <f t="shared" si="7"/>
        <v>0.6774369543468578</v>
      </c>
    </row>
    <row r="182" spans="1:5" x14ac:dyDescent="0.25">
      <c r="A182">
        <v>5457</v>
      </c>
      <c r="B182">
        <v>172.4742126464844</v>
      </c>
      <c r="C182">
        <f t="shared" si="8"/>
        <v>0.53271195301331731</v>
      </c>
      <c r="D182">
        <f t="shared" si="6"/>
        <v>7.9154561465274692E-2</v>
      </c>
      <c r="E182">
        <f t="shared" si="7"/>
        <v>0.69987998474831814</v>
      </c>
    </row>
    <row r="183" spans="1:5" x14ac:dyDescent="0.25">
      <c r="A183">
        <v>5487</v>
      </c>
      <c r="B183">
        <v>175.0703201293945</v>
      </c>
      <c r="C183">
        <f t="shared" si="8"/>
        <v>0.54073041250492937</v>
      </c>
      <c r="D183">
        <f t="shared" si="6"/>
        <v>8.2782971555603796E-2</v>
      </c>
      <c r="E183">
        <f t="shared" si="7"/>
        <v>0.7319621737172286</v>
      </c>
    </row>
    <row r="184" spans="1:5" x14ac:dyDescent="0.25">
      <c r="A184">
        <v>5518</v>
      </c>
      <c r="B184">
        <v>176.8504943847656</v>
      </c>
      <c r="C184">
        <f t="shared" si="8"/>
        <v>0.54622874231163798</v>
      </c>
      <c r="D184">
        <f t="shared" si="6"/>
        <v>8.5334032452861364E-2</v>
      </c>
      <c r="E184">
        <f t="shared" si="7"/>
        <v>0.75451850437983903</v>
      </c>
    </row>
    <row r="185" spans="1:5" x14ac:dyDescent="0.25">
      <c r="A185">
        <v>5547</v>
      </c>
      <c r="B185">
        <v>178.2182693481445</v>
      </c>
      <c r="C185">
        <f t="shared" si="8"/>
        <v>0.55045331629776628</v>
      </c>
      <c r="D185">
        <f t="shared" si="6"/>
        <v>8.7329324316013729E-2</v>
      </c>
      <c r="E185">
        <f t="shared" si="7"/>
        <v>0.77216075787604654</v>
      </c>
    </row>
    <row r="186" spans="1:5" x14ac:dyDescent="0.25">
      <c r="A186">
        <v>5577</v>
      </c>
      <c r="B186">
        <v>179.53736877441409</v>
      </c>
      <c r="C186">
        <f t="shared" si="8"/>
        <v>0.55452754873405008</v>
      </c>
      <c r="D186">
        <f t="shared" si="6"/>
        <v>8.9282841206658844E-2</v>
      </c>
      <c r="E186">
        <f t="shared" si="7"/>
        <v>0.78943363951825107</v>
      </c>
    </row>
    <row r="187" spans="1:5" x14ac:dyDescent="0.25">
      <c r="A187">
        <v>5608</v>
      </c>
      <c r="B187">
        <v>180.75372314453119</v>
      </c>
      <c r="C187">
        <f t="shared" si="8"/>
        <v>0.55828443796472871</v>
      </c>
      <c r="D187">
        <f t="shared" si="6"/>
        <v>9.1109820041209238E-2</v>
      </c>
      <c r="E187">
        <f t="shared" si="7"/>
        <v>0.80558767909841578</v>
      </c>
    </row>
    <row r="188" spans="1:5" x14ac:dyDescent="0.25">
      <c r="A188">
        <v>5637</v>
      </c>
      <c r="B188">
        <v>181.75527191162109</v>
      </c>
      <c r="C188">
        <f t="shared" si="8"/>
        <v>0.56137786852207316</v>
      </c>
      <c r="D188">
        <f t="shared" si="6"/>
        <v>9.263273438708361E-2</v>
      </c>
      <c r="E188">
        <f t="shared" si="7"/>
        <v>0.81905319832349721</v>
      </c>
    </row>
    <row r="189" spans="1:5" x14ac:dyDescent="0.25">
      <c r="A189">
        <v>5667</v>
      </c>
      <c r="B189">
        <v>182.7386474609375</v>
      </c>
      <c r="C189">
        <f t="shared" si="8"/>
        <v>0.56441516842554107</v>
      </c>
      <c r="D189">
        <f t="shared" si="6"/>
        <v>9.414443480165427E-2</v>
      </c>
      <c r="E189">
        <f t="shared" si="7"/>
        <v>0.83241956462644107</v>
      </c>
    </row>
    <row r="190" spans="1:5" x14ac:dyDescent="0.25">
      <c r="A190">
        <v>5698</v>
      </c>
      <c r="B190">
        <v>183.57599639892581</v>
      </c>
      <c r="C190">
        <f t="shared" si="8"/>
        <v>0.56700144367947525</v>
      </c>
      <c r="D190">
        <f t="shared" si="6"/>
        <v>9.5444545968592573E-2</v>
      </c>
      <c r="E190">
        <f t="shared" si="7"/>
        <v>0.84391507122573006</v>
      </c>
    </row>
    <row r="191" spans="1:5" x14ac:dyDescent="0.25">
      <c r="A191">
        <v>5728</v>
      </c>
      <c r="B191">
        <v>184.307243347168</v>
      </c>
      <c r="C191">
        <f t="shared" si="8"/>
        <v>0.56926000734505677</v>
      </c>
      <c r="D191">
        <f t="shared" si="6"/>
        <v>9.6589661594169693E-2</v>
      </c>
      <c r="E191">
        <f t="shared" si="7"/>
        <v>0.85404011634919486</v>
      </c>
    </row>
    <row r="192" spans="1:5" x14ac:dyDescent="0.25">
      <c r="A192">
        <v>5757</v>
      </c>
      <c r="B192">
        <v>184.83229827880859</v>
      </c>
      <c r="C192">
        <f t="shared" si="8"/>
        <v>0.57088171666485421</v>
      </c>
      <c r="D192">
        <f t="shared" si="6"/>
        <v>9.7417510100408125E-2</v>
      </c>
      <c r="E192">
        <f t="shared" si="7"/>
        <v>0.86135990423247755</v>
      </c>
    </row>
    <row r="193" spans="1:5" x14ac:dyDescent="0.25">
      <c r="A193">
        <v>5788</v>
      </c>
      <c r="B193">
        <v>185.24007415771479</v>
      </c>
      <c r="C193">
        <f t="shared" si="8"/>
        <v>0.57214119239464978</v>
      </c>
      <c r="D193">
        <f t="shared" si="6"/>
        <v>9.8063699358361761E-2</v>
      </c>
      <c r="E193">
        <f t="shared" si="7"/>
        <v>0.86707347170893345</v>
      </c>
    </row>
    <row r="194" spans="1:5" x14ac:dyDescent="0.25">
      <c r="A194">
        <v>5818</v>
      </c>
      <c r="B194">
        <v>185.68351745605469</v>
      </c>
      <c r="C194">
        <f t="shared" si="8"/>
        <v>0.57351083219114218</v>
      </c>
      <c r="D194">
        <f t="shared" si="6"/>
        <v>9.8769646059143609E-2</v>
      </c>
      <c r="E194">
        <f t="shared" si="7"/>
        <v>0.87331541098609156</v>
      </c>
    </row>
    <row r="195" spans="1:5" x14ac:dyDescent="0.25">
      <c r="A195">
        <v>5847</v>
      </c>
      <c r="B195">
        <v>185.96517181396479</v>
      </c>
      <c r="C195">
        <f t="shared" si="8"/>
        <v>0.57438076306819752</v>
      </c>
      <c r="D195">
        <f t="shared" ref="D195:D258" si="9">4/3*PI()*(C195/2)^3</f>
        <v>9.9219784877708134E-2</v>
      </c>
      <c r="E195">
        <f t="shared" ref="E195:E258" si="10">D195/$D$2</f>
        <v>0.87729551198898548</v>
      </c>
    </row>
    <row r="196" spans="1:5" x14ac:dyDescent="0.25">
      <c r="A196">
        <v>5878</v>
      </c>
      <c r="B196">
        <v>186.24892425537109</v>
      </c>
      <c r="C196">
        <f t="shared" ref="C196:C259" si="11">B196/$B$2*C$2</f>
        <v>0.57525717418447075</v>
      </c>
      <c r="D196">
        <f t="shared" si="9"/>
        <v>9.9674657732922473E-2</v>
      </c>
      <c r="E196">
        <f t="shared" si="10"/>
        <v>0.88131747106596803</v>
      </c>
    </row>
    <row r="197" spans="1:5" x14ac:dyDescent="0.25">
      <c r="A197">
        <v>5908</v>
      </c>
      <c r="B197">
        <v>186.6544189453125</v>
      </c>
      <c r="C197">
        <f t="shared" si="11"/>
        <v>0.57650960412689922</v>
      </c>
      <c r="D197">
        <f t="shared" si="9"/>
        <v>0.10032710075983746</v>
      </c>
      <c r="E197">
        <f t="shared" si="10"/>
        <v>0.88708633400037684</v>
      </c>
    </row>
    <row r="198" spans="1:5" x14ac:dyDescent="0.25">
      <c r="A198">
        <v>5937</v>
      </c>
      <c r="B198">
        <v>187.14679718017581</v>
      </c>
      <c r="C198">
        <f t="shared" si="11"/>
        <v>0.57803038666644846</v>
      </c>
      <c r="D198">
        <f t="shared" si="9"/>
        <v>0.10112315968451385</v>
      </c>
      <c r="E198">
        <f t="shared" si="10"/>
        <v>0.89412504027008055</v>
      </c>
    </row>
    <row r="199" spans="1:5" x14ac:dyDescent="0.25">
      <c r="A199">
        <v>5968</v>
      </c>
      <c r="B199">
        <v>187.7994079589844</v>
      </c>
      <c r="C199">
        <f t="shared" si="11"/>
        <v>0.58004607096616023</v>
      </c>
      <c r="D199">
        <f t="shared" si="9"/>
        <v>0.10218475086867188</v>
      </c>
      <c r="E199">
        <f t="shared" si="10"/>
        <v>0.90351156718683212</v>
      </c>
    </row>
    <row r="200" spans="1:5" x14ac:dyDescent="0.25">
      <c r="A200">
        <v>5998</v>
      </c>
      <c r="B200">
        <v>188.53195953369141</v>
      </c>
      <c r="C200">
        <f t="shared" si="11"/>
        <v>0.58230866416230953</v>
      </c>
      <c r="D200">
        <f t="shared" si="9"/>
        <v>0.10338520145857023</v>
      </c>
      <c r="E200">
        <f t="shared" si="10"/>
        <v>0.91412588081571566</v>
      </c>
    </row>
    <row r="201" spans="1:5" x14ac:dyDescent="0.25">
      <c r="A201">
        <v>6027</v>
      </c>
      <c r="B201">
        <v>189.17138671875</v>
      </c>
      <c r="C201">
        <f t="shared" si="11"/>
        <v>0.58428362899522956</v>
      </c>
      <c r="D201">
        <f t="shared" si="9"/>
        <v>0.10444070057346007</v>
      </c>
      <c r="E201">
        <f t="shared" si="10"/>
        <v>0.9234585420137067</v>
      </c>
    </row>
    <row r="202" spans="1:5" x14ac:dyDescent="0.25">
      <c r="A202">
        <v>6058</v>
      </c>
      <c r="B202">
        <v>189.93122863769531</v>
      </c>
      <c r="C202">
        <f t="shared" si="11"/>
        <v>0.58663051243021813</v>
      </c>
      <c r="D202">
        <f t="shared" si="9"/>
        <v>0.10570427867017299</v>
      </c>
      <c r="E202">
        <f t="shared" si="10"/>
        <v>0.93463102535117948</v>
      </c>
    </row>
    <row r="203" spans="1:5" x14ac:dyDescent="0.25">
      <c r="A203">
        <v>6088</v>
      </c>
      <c r="B203">
        <v>190.5278015136719</v>
      </c>
      <c r="C203">
        <f t="shared" si="11"/>
        <v>0.58847311543155878</v>
      </c>
      <c r="D203">
        <f t="shared" si="9"/>
        <v>0.10670346009095599</v>
      </c>
      <c r="E203">
        <f t="shared" si="10"/>
        <v>0.94346572880469048</v>
      </c>
    </row>
    <row r="204" spans="1:5" x14ac:dyDescent="0.25">
      <c r="A204">
        <v>6117</v>
      </c>
      <c r="B204">
        <v>191.15871429443359</v>
      </c>
      <c r="C204">
        <f t="shared" si="11"/>
        <v>0.5904217822755089</v>
      </c>
      <c r="D204">
        <f t="shared" si="9"/>
        <v>0.107766985947995</v>
      </c>
      <c r="E204">
        <f t="shared" si="10"/>
        <v>0.95286936198545724</v>
      </c>
    </row>
    <row r="205" spans="1:5" x14ac:dyDescent="0.25">
      <c r="A205">
        <v>6148</v>
      </c>
      <c r="B205">
        <v>191.68400573730469</v>
      </c>
      <c r="C205">
        <f t="shared" si="11"/>
        <v>0.59204422209500018</v>
      </c>
      <c r="D205">
        <f t="shared" si="9"/>
        <v>0.1086578390208012</v>
      </c>
      <c r="E205">
        <f t="shared" si="10"/>
        <v>0.96074623254688563</v>
      </c>
    </row>
    <row r="206" spans="1:5" x14ac:dyDescent="0.25">
      <c r="A206">
        <v>6178</v>
      </c>
      <c r="B206">
        <v>192.2080078125</v>
      </c>
      <c r="C206">
        <f t="shared" si="11"/>
        <v>0.59366267951293583</v>
      </c>
      <c r="D206">
        <f t="shared" si="9"/>
        <v>0.10955138340239783</v>
      </c>
      <c r="E206">
        <f t="shared" si="10"/>
        <v>0.96864689950261307</v>
      </c>
    </row>
    <row r="207" spans="1:5" x14ac:dyDescent="0.25">
      <c r="A207">
        <v>6207</v>
      </c>
      <c r="B207">
        <v>192.63249206542969</v>
      </c>
      <c r="C207">
        <f t="shared" si="11"/>
        <v>0.59497376151140857</v>
      </c>
      <c r="D207">
        <f t="shared" si="9"/>
        <v>0.1102788080253027</v>
      </c>
      <c r="E207">
        <f t="shared" si="10"/>
        <v>0.97507874530606131</v>
      </c>
    </row>
    <row r="208" spans="1:5" x14ac:dyDescent="0.25">
      <c r="A208">
        <v>6237</v>
      </c>
      <c r="B208">
        <v>193.03423309326169</v>
      </c>
      <c r="C208">
        <f t="shared" si="11"/>
        <v>0.59621459771676433</v>
      </c>
      <c r="D208">
        <f t="shared" si="9"/>
        <v>0.1109702175866881</v>
      </c>
      <c r="E208">
        <f t="shared" si="10"/>
        <v>0.98119214805025501</v>
      </c>
    </row>
    <row r="209" spans="1:5" x14ac:dyDescent="0.25">
      <c r="A209">
        <v>6268</v>
      </c>
      <c r="B209">
        <v>193.369987487793</v>
      </c>
      <c r="C209">
        <f t="shared" si="11"/>
        <v>0.59725162450760505</v>
      </c>
      <c r="D209">
        <f t="shared" si="9"/>
        <v>0.1115502740031592</v>
      </c>
      <c r="E209">
        <f t="shared" si="10"/>
        <v>0.98632097282545206</v>
      </c>
    </row>
    <row r="210" spans="1:5" x14ac:dyDescent="0.25">
      <c r="A210">
        <v>6297</v>
      </c>
      <c r="B210">
        <v>193.72066497802729</v>
      </c>
      <c r="C210">
        <f t="shared" si="11"/>
        <v>0.59833474347266113</v>
      </c>
      <c r="D210">
        <f t="shared" si="9"/>
        <v>0.11215826629590714</v>
      </c>
      <c r="E210">
        <f t="shared" si="10"/>
        <v>0.99169680497837476</v>
      </c>
    </row>
    <row r="211" spans="1:5" x14ac:dyDescent="0.25">
      <c r="A211">
        <v>6328</v>
      </c>
      <c r="B211">
        <v>193.9696960449219</v>
      </c>
      <c r="C211">
        <f t="shared" si="11"/>
        <v>0.59910391252101236</v>
      </c>
      <c r="D211">
        <f t="shared" si="9"/>
        <v>0.11259136640511905</v>
      </c>
      <c r="E211">
        <f t="shared" si="10"/>
        <v>0.99552625071363676</v>
      </c>
    </row>
    <row r="212" spans="1:5" x14ac:dyDescent="0.25">
      <c r="A212">
        <v>6358</v>
      </c>
      <c r="B212">
        <v>194.36506652832031</v>
      </c>
      <c r="C212">
        <f t="shared" si="11"/>
        <v>0.60032507236365318</v>
      </c>
      <c r="D212">
        <f t="shared" si="9"/>
        <v>0.11328125923168841</v>
      </c>
      <c r="E212">
        <f t="shared" si="10"/>
        <v>1.0016262425776452</v>
      </c>
    </row>
    <row r="213" spans="1:5" x14ac:dyDescent="0.25">
      <c r="A213">
        <v>6387</v>
      </c>
      <c r="B213">
        <v>194.590705871582</v>
      </c>
      <c r="C213">
        <f t="shared" si="11"/>
        <v>0.60102199263585621</v>
      </c>
      <c r="D213">
        <f t="shared" si="9"/>
        <v>0.1136762436971637</v>
      </c>
      <c r="E213">
        <f t="shared" si="10"/>
        <v>1.0051186720290288</v>
      </c>
    </row>
    <row r="214" spans="1:5" x14ac:dyDescent="0.25">
      <c r="A214">
        <v>6417</v>
      </c>
      <c r="B214">
        <v>194.78708648681641</v>
      </c>
      <c r="C214">
        <f t="shared" si="11"/>
        <v>0.60162854302660873</v>
      </c>
      <c r="D214">
        <f t="shared" si="9"/>
        <v>0.11402075677099092</v>
      </c>
      <c r="E214">
        <f t="shared" si="10"/>
        <v>1.0081648363989946</v>
      </c>
    </row>
    <row r="215" spans="1:5" x14ac:dyDescent="0.25">
      <c r="A215">
        <v>6448</v>
      </c>
      <c r="B215">
        <v>195.0717849731445</v>
      </c>
      <c r="C215">
        <f t="shared" si="11"/>
        <v>0.60250787614165613</v>
      </c>
      <c r="D215">
        <f t="shared" si="9"/>
        <v>0.11452144199545823</v>
      </c>
      <c r="E215">
        <f t="shared" si="10"/>
        <v>1.0125918657549418</v>
      </c>
    </row>
    <row r="216" spans="1:5" x14ac:dyDescent="0.25">
      <c r="A216">
        <v>6478</v>
      </c>
      <c r="B216">
        <v>195.19239807128909</v>
      </c>
      <c r="C216">
        <f t="shared" si="11"/>
        <v>0.60288040742088733</v>
      </c>
      <c r="D216">
        <f t="shared" si="9"/>
        <v>0.11473399956464961</v>
      </c>
      <c r="E216">
        <f t="shared" si="10"/>
        <v>1.0144712873009643</v>
      </c>
    </row>
    <row r="217" spans="1:5" x14ac:dyDescent="0.25">
      <c r="A217">
        <v>6507</v>
      </c>
      <c r="B217">
        <v>195.3527908325195</v>
      </c>
      <c r="C217">
        <f t="shared" si="11"/>
        <v>0.60337580403568092</v>
      </c>
      <c r="D217">
        <f t="shared" si="9"/>
        <v>0.11501706840784889</v>
      </c>
      <c r="E217">
        <f t="shared" si="10"/>
        <v>1.0169741653915458</v>
      </c>
    </row>
    <row r="218" spans="1:5" x14ac:dyDescent="0.25">
      <c r="A218">
        <v>6538</v>
      </c>
      <c r="B218">
        <v>195.43117523193359</v>
      </c>
      <c r="C218">
        <f t="shared" si="11"/>
        <v>0.60361790577284458</v>
      </c>
      <c r="D218">
        <f t="shared" si="9"/>
        <v>0.11515557416023618</v>
      </c>
      <c r="E218">
        <f t="shared" si="10"/>
        <v>1.018198825121496</v>
      </c>
    </row>
    <row r="219" spans="1:5" x14ac:dyDescent="0.25">
      <c r="A219">
        <v>6568</v>
      </c>
      <c r="B219">
        <v>195.59198760986331</v>
      </c>
      <c r="C219">
        <f t="shared" si="11"/>
        <v>0.60411459843548188</v>
      </c>
      <c r="D219">
        <f t="shared" si="9"/>
        <v>0.11544007867611782</v>
      </c>
      <c r="E219">
        <f t="shared" si="10"/>
        <v>1.0207143973456363</v>
      </c>
    </row>
    <row r="220" spans="1:5" x14ac:dyDescent="0.25">
      <c r="A220">
        <v>6597</v>
      </c>
      <c r="B220">
        <v>195.74314880371091</v>
      </c>
      <c r="C220">
        <f t="shared" si="11"/>
        <v>0.60458148199771866</v>
      </c>
      <c r="D220">
        <f t="shared" si="9"/>
        <v>0.11570793550234187</v>
      </c>
      <c r="E220">
        <f t="shared" si="10"/>
        <v>1.0230827716753288</v>
      </c>
    </row>
    <row r="221" spans="1:5" x14ac:dyDescent="0.25">
      <c r="A221">
        <v>6627</v>
      </c>
      <c r="B221">
        <v>195.88739013671881</v>
      </c>
      <c r="C221">
        <f t="shared" si="11"/>
        <v>0.60502699255279158</v>
      </c>
      <c r="D221">
        <f t="shared" si="9"/>
        <v>0.11596391639244329</v>
      </c>
      <c r="E221">
        <f t="shared" si="10"/>
        <v>1.0253461396751458</v>
      </c>
    </row>
    <row r="222" spans="1:5" x14ac:dyDescent="0.25">
      <c r="A222">
        <v>6658</v>
      </c>
      <c r="B222">
        <v>196.0176086425781</v>
      </c>
      <c r="C222">
        <f t="shared" si="11"/>
        <v>0.60542919154538499</v>
      </c>
      <c r="D222">
        <f t="shared" si="9"/>
        <v>0.11619533540024042</v>
      </c>
      <c r="E222">
        <f t="shared" si="10"/>
        <v>1.027392332953831</v>
      </c>
    </row>
    <row r="223" spans="1:5" x14ac:dyDescent="0.25">
      <c r="A223">
        <v>6687</v>
      </c>
      <c r="B223">
        <v>196.06192779541021</v>
      </c>
      <c r="C223">
        <f t="shared" si="11"/>
        <v>0.60556607776216398</v>
      </c>
      <c r="D223">
        <f t="shared" si="9"/>
        <v>0.11627416775539258</v>
      </c>
      <c r="E223">
        <f t="shared" si="10"/>
        <v>1.0280893640092779</v>
      </c>
    </row>
    <row r="224" spans="1:5" x14ac:dyDescent="0.25">
      <c r="A224">
        <v>6717</v>
      </c>
      <c r="B224">
        <v>196.16569519042969</v>
      </c>
      <c r="C224">
        <f t="shared" si="11"/>
        <v>0.60588657861160533</v>
      </c>
      <c r="D224">
        <f t="shared" si="9"/>
        <v>0.11645888267439844</v>
      </c>
      <c r="E224">
        <f t="shared" si="10"/>
        <v>1.0297226024772002</v>
      </c>
    </row>
    <row r="225" spans="1:5" x14ac:dyDescent="0.25">
      <c r="A225">
        <v>6748</v>
      </c>
      <c r="B225">
        <v>196.2860107421875</v>
      </c>
      <c r="C225">
        <f t="shared" si="11"/>
        <v>0.6062581908750927</v>
      </c>
      <c r="D225">
        <f t="shared" si="9"/>
        <v>0.11667329952885563</v>
      </c>
      <c r="E225">
        <f t="shared" si="10"/>
        <v>1.031618463714371</v>
      </c>
    </row>
    <row r="226" spans="1:5" x14ac:dyDescent="0.25">
      <c r="A226">
        <v>6777</v>
      </c>
      <c r="B226">
        <v>196.44697570800781</v>
      </c>
      <c r="C226">
        <f t="shared" si="11"/>
        <v>0.60675535482785481</v>
      </c>
      <c r="D226">
        <f t="shared" si="9"/>
        <v>0.1169605699053646</v>
      </c>
      <c r="E226">
        <f t="shared" si="10"/>
        <v>1.0341584915157751</v>
      </c>
    </row>
    <row r="227" spans="1:5" x14ac:dyDescent="0.25">
      <c r="A227">
        <v>6807</v>
      </c>
      <c r="B227">
        <v>196.49483489990229</v>
      </c>
      <c r="C227">
        <f t="shared" si="11"/>
        <v>0.60690317497553103</v>
      </c>
      <c r="D227">
        <f t="shared" si="9"/>
        <v>0.1170460739275359</v>
      </c>
      <c r="E227">
        <f t="shared" si="10"/>
        <v>1.0349145130592641</v>
      </c>
    </row>
    <row r="228" spans="1:5" x14ac:dyDescent="0.25">
      <c r="A228">
        <v>6838</v>
      </c>
      <c r="B228">
        <v>196.60223388671881</v>
      </c>
      <c r="C228">
        <f t="shared" si="11"/>
        <v>0.60723489252994578</v>
      </c>
      <c r="D228">
        <f t="shared" si="9"/>
        <v>0.11723810190307235</v>
      </c>
      <c r="E228">
        <f t="shared" si="10"/>
        <v>1.0366124131436283</v>
      </c>
    </row>
    <row r="229" spans="1:5" x14ac:dyDescent="0.25">
      <c r="A229">
        <v>6867</v>
      </c>
      <c r="B229">
        <v>196.60504150390619</v>
      </c>
      <c r="C229">
        <f t="shared" si="11"/>
        <v>0.60724356426824355</v>
      </c>
      <c r="D229">
        <f t="shared" si="9"/>
        <v>0.11724312470068854</v>
      </c>
      <c r="E229">
        <f t="shared" si="10"/>
        <v>1.0366568244252263</v>
      </c>
    </row>
    <row r="230" spans="1:5" x14ac:dyDescent="0.25">
      <c r="A230">
        <v>6897</v>
      </c>
      <c r="B230">
        <v>196.735107421875</v>
      </c>
      <c r="C230">
        <f t="shared" si="11"/>
        <v>0.6076452919707126</v>
      </c>
      <c r="D230">
        <f t="shared" si="9"/>
        <v>0.11747596855487534</v>
      </c>
      <c r="E230">
        <f t="shared" si="10"/>
        <v>1.0387156161120263</v>
      </c>
    </row>
    <row r="231" spans="1:5" x14ac:dyDescent="0.25">
      <c r="A231">
        <v>6928</v>
      </c>
      <c r="B231">
        <v>196.74509429931641</v>
      </c>
      <c r="C231">
        <f t="shared" si="11"/>
        <v>0.60767613790938768</v>
      </c>
      <c r="D231">
        <f t="shared" si="9"/>
        <v>0.11749385978445</v>
      </c>
      <c r="E231">
        <f t="shared" si="10"/>
        <v>1.038873809313404</v>
      </c>
    </row>
    <row r="232" spans="1:5" x14ac:dyDescent="0.25">
      <c r="A232">
        <v>6958</v>
      </c>
      <c r="B232">
        <v>196.80119323730469</v>
      </c>
      <c r="C232">
        <f t="shared" si="11"/>
        <v>0.60784940772380891</v>
      </c>
      <c r="D232">
        <f t="shared" si="9"/>
        <v>0.11759439332550502</v>
      </c>
      <c r="E232">
        <f t="shared" si="10"/>
        <v>1.0397627209803728</v>
      </c>
    </row>
    <row r="233" spans="1:5" x14ac:dyDescent="0.25">
      <c r="A233">
        <v>6987</v>
      </c>
      <c r="B233">
        <v>196.90864562988281</v>
      </c>
      <c r="C233">
        <f t="shared" si="11"/>
        <v>0.60818129022976686</v>
      </c>
      <c r="D233">
        <f t="shared" si="9"/>
        <v>0.11778711623092751</v>
      </c>
      <c r="E233">
        <f t="shared" si="10"/>
        <v>1.0414667655939851</v>
      </c>
    </row>
    <row r="234" spans="1:5" x14ac:dyDescent="0.25">
      <c r="A234">
        <v>7018</v>
      </c>
      <c r="B234">
        <v>196.89994812011719</v>
      </c>
      <c r="C234">
        <f t="shared" si="11"/>
        <v>0.6081544266926473</v>
      </c>
      <c r="D234">
        <f t="shared" si="9"/>
        <v>0.11777150885105915</v>
      </c>
      <c r="E234">
        <f t="shared" si="10"/>
        <v>1.0413287660576094</v>
      </c>
    </row>
    <row r="235" spans="1:5" x14ac:dyDescent="0.25">
      <c r="A235">
        <v>7048</v>
      </c>
      <c r="B235">
        <v>196.95204925537109</v>
      </c>
      <c r="C235">
        <f t="shared" si="11"/>
        <v>0.60831534870579618</v>
      </c>
      <c r="D235">
        <f t="shared" si="9"/>
        <v>0.11786502314322807</v>
      </c>
      <c r="E235">
        <f t="shared" si="10"/>
        <v>1.0421556139380774</v>
      </c>
    </row>
    <row r="236" spans="1:5" x14ac:dyDescent="0.25">
      <c r="A236">
        <v>7077</v>
      </c>
      <c r="B236">
        <v>197.058349609375</v>
      </c>
      <c r="C236">
        <f t="shared" si="11"/>
        <v>0.60864367297131106</v>
      </c>
      <c r="D236">
        <f t="shared" si="9"/>
        <v>0.11805597099941816</v>
      </c>
      <c r="E236">
        <f t="shared" si="10"/>
        <v>1.0438439636706025</v>
      </c>
    </row>
    <row r="237" spans="1:5" x14ac:dyDescent="0.25">
      <c r="A237">
        <v>7108</v>
      </c>
      <c r="B237">
        <v>197.09336853027341</v>
      </c>
      <c r="C237">
        <f t="shared" si="11"/>
        <v>0.60875183405497668</v>
      </c>
      <c r="D237">
        <f t="shared" si="9"/>
        <v>0.11811892079234658</v>
      </c>
      <c r="E237">
        <f t="shared" si="10"/>
        <v>1.0444005620434453</v>
      </c>
    </row>
    <row r="238" spans="1:5" x14ac:dyDescent="0.25">
      <c r="A238">
        <v>7138</v>
      </c>
      <c r="B238">
        <v>197.13346862792969</v>
      </c>
      <c r="C238">
        <f t="shared" si="11"/>
        <v>0.60887568909980183</v>
      </c>
      <c r="D238">
        <f t="shared" si="9"/>
        <v>0.11819103195547181</v>
      </c>
      <c r="E238">
        <f t="shared" si="10"/>
        <v>1.0450381647136391</v>
      </c>
    </row>
    <row r="239" spans="1:5" x14ac:dyDescent="0.25">
      <c r="A239">
        <v>7167</v>
      </c>
      <c r="B239">
        <v>197.19874572753909</v>
      </c>
      <c r="C239">
        <f t="shared" si="11"/>
        <v>0.60907730701523621</v>
      </c>
      <c r="D239">
        <f t="shared" si="9"/>
        <v>0.11830848115630936</v>
      </c>
      <c r="E239">
        <f t="shared" si="10"/>
        <v>1.0460766436511661</v>
      </c>
    </row>
    <row r="240" spans="1:5" x14ac:dyDescent="0.25">
      <c r="A240">
        <v>7198</v>
      </c>
      <c r="B240">
        <v>197.20822906494141</v>
      </c>
      <c r="C240">
        <f t="shared" si="11"/>
        <v>0.60910659769649889</v>
      </c>
      <c r="D240">
        <f t="shared" si="9"/>
        <v>0.11832555043121351</v>
      </c>
      <c r="E240">
        <f t="shared" si="10"/>
        <v>1.04622756917761</v>
      </c>
    </row>
    <row r="241" spans="1:5" x14ac:dyDescent="0.25">
      <c r="A241">
        <v>7228</v>
      </c>
      <c r="B241">
        <v>197.27889251708979</v>
      </c>
      <c r="C241">
        <f t="shared" si="11"/>
        <v>0.6093248521533422</v>
      </c>
      <c r="D241">
        <f t="shared" si="9"/>
        <v>0.11845279088580206</v>
      </c>
      <c r="E241">
        <f t="shared" si="10"/>
        <v>1.0473526218058893</v>
      </c>
    </row>
    <row r="242" spans="1:5" x14ac:dyDescent="0.25">
      <c r="A242">
        <v>7274</v>
      </c>
      <c r="B242">
        <v>195.82852935791021</v>
      </c>
      <c r="C242">
        <f t="shared" si="11"/>
        <v>0.60484519238710943</v>
      </c>
      <c r="D242">
        <f t="shared" si="9"/>
        <v>0.11585941233600131</v>
      </c>
      <c r="E242">
        <f t="shared" si="10"/>
        <v>1.0244221209442625</v>
      </c>
    </row>
    <row r="243" spans="1:5" x14ac:dyDescent="0.25">
      <c r="A243">
        <v>7305</v>
      </c>
      <c r="B243">
        <v>192.65560150146479</v>
      </c>
      <c r="C243">
        <f t="shared" si="11"/>
        <v>0.59504513840082529</v>
      </c>
      <c r="D243">
        <f t="shared" si="9"/>
        <v>0.11031850205787025</v>
      </c>
      <c r="E243">
        <f t="shared" si="10"/>
        <v>0.97542971761130448</v>
      </c>
    </row>
    <row r="244" spans="1:5" x14ac:dyDescent="0.25">
      <c r="A244">
        <v>7335</v>
      </c>
      <c r="B244">
        <v>190.27723693847659</v>
      </c>
      <c r="C244">
        <f t="shared" si="11"/>
        <v>0.5876992099174525</v>
      </c>
      <c r="D244">
        <f t="shared" si="9"/>
        <v>0.10628303386195946</v>
      </c>
      <c r="E244">
        <f t="shared" si="10"/>
        <v>0.93974834477411917</v>
      </c>
    </row>
    <row r="245" spans="1:5" x14ac:dyDescent="0.25">
      <c r="A245">
        <v>7365</v>
      </c>
      <c r="B245">
        <v>188.48296356201169</v>
      </c>
      <c r="C245">
        <f t="shared" si="11"/>
        <v>0.58215733290320248</v>
      </c>
      <c r="D245">
        <f t="shared" si="9"/>
        <v>0.10330461869514411</v>
      </c>
      <c r="E245">
        <f t="shared" si="10"/>
        <v>0.91341337275308943</v>
      </c>
    </row>
    <row r="246" spans="1:5" x14ac:dyDescent="0.25">
      <c r="A246">
        <v>7395</v>
      </c>
      <c r="B246">
        <v>187.02971649169919</v>
      </c>
      <c r="C246">
        <f t="shared" si="11"/>
        <v>0.57766876575360881</v>
      </c>
      <c r="D246">
        <f t="shared" si="9"/>
        <v>0.10093348777015512</v>
      </c>
      <c r="E246">
        <f t="shared" si="10"/>
        <v>0.89244797234030859</v>
      </c>
    </row>
    <row r="247" spans="1:5" x14ac:dyDescent="0.25">
      <c r="A247">
        <v>7425</v>
      </c>
      <c r="B247">
        <v>185.67829132080081</v>
      </c>
      <c r="C247">
        <f t="shared" si="11"/>
        <v>0.57349469050436419</v>
      </c>
      <c r="D247">
        <f t="shared" si="9"/>
        <v>9.8761306562860265E-2</v>
      </c>
      <c r="E247">
        <f t="shared" si="10"/>
        <v>0.87324167364962535</v>
      </c>
    </row>
    <row r="248" spans="1:5" x14ac:dyDescent="0.25">
      <c r="A248">
        <v>7455</v>
      </c>
      <c r="B248">
        <v>184.60993194580081</v>
      </c>
      <c r="C248">
        <f t="shared" si="11"/>
        <v>0.57019490556583052</v>
      </c>
      <c r="D248">
        <f t="shared" si="9"/>
        <v>9.706633245815835E-2</v>
      </c>
      <c r="E248">
        <f t="shared" si="10"/>
        <v>0.85825481213984378</v>
      </c>
    </row>
    <row r="249" spans="1:5" x14ac:dyDescent="0.25">
      <c r="A249">
        <v>7485</v>
      </c>
      <c r="B249">
        <v>183.64860534667969</v>
      </c>
      <c r="C249">
        <f t="shared" si="11"/>
        <v>0.56722570708541109</v>
      </c>
      <c r="D249">
        <f t="shared" si="9"/>
        <v>9.555784296149783E-2</v>
      </c>
      <c r="E249">
        <f t="shared" si="10"/>
        <v>0.84491683658452554</v>
      </c>
    </row>
    <row r="250" spans="1:5" x14ac:dyDescent="0.25">
      <c r="A250">
        <v>7515</v>
      </c>
      <c r="B250">
        <v>182.71763610839841</v>
      </c>
      <c r="C250">
        <f t="shared" si="11"/>
        <v>0.56435027177534158</v>
      </c>
      <c r="D250">
        <f t="shared" si="9"/>
        <v>9.4111964256929789E-2</v>
      </c>
      <c r="E250">
        <f t="shared" si="10"/>
        <v>0.83213246197656388</v>
      </c>
    </row>
    <row r="251" spans="1:5" x14ac:dyDescent="0.25">
      <c r="A251">
        <v>7545</v>
      </c>
      <c r="B251">
        <v>181.96942901611331</v>
      </c>
      <c r="C251">
        <f t="shared" si="11"/>
        <v>0.56203932421237712</v>
      </c>
      <c r="D251">
        <f t="shared" si="9"/>
        <v>9.296055995695704E-2</v>
      </c>
      <c r="E251">
        <f t="shared" si="10"/>
        <v>0.82195181276334583</v>
      </c>
    </row>
    <row r="252" spans="1:5" x14ac:dyDescent="0.25">
      <c r="A252">
        <v>7575</v>
      </c>
      <c r="B252">
        <v>181.3236083984375</v>
      </c>
      <c r="C252">
        <f t="shared" si="11"/>
        <v>0.56004461232322356</v>
      </c>
      <c r="D252">
        <f t="shared" si="9"/>
        <v>9.1974300433754652E-2</v>
      </c>
      <c r="E252">
        <f t="shared" si="10"/>
        <v>0.81323136396950602</v>
      </c>
    </row>
    <row r="253" spans="1:5" x14ac:dyDescent="0.25">
      <c r="A253">
        <v>7605</v>
      </c>
      <c r="B253">
        <v>180.664794921875</v>
      </c>
      <c r="C253">
        <f t="shared" si="11"/>
        <v>0.55800977007993446</v>
      </c>
      <c r="D253">
        <f t="shared" si="9"/>
        <v>9.0975412040755391E-2</v>
      </c>
      <c r="E253">
        <f t="shared" si="10"/>
        <v>0.8043992514504531</v>
      </c>
    </row>
    <row r="254" spans="1:5" x14ac:dyDescent="0.25">
      <c r="A254">
        <v>7635</v>
      </c>
      <c r="B254">
        <v>180.032096862793</v>
      </c>
      <c r="C254">
        <f t="shared" si="11"/>
        <v>0.55605558914152287</v>
      </c>
      <c r="D254">
        <f t="shared" si="9"/>
        <v>9.0022952701001746E-2</v>
      </c>
      <c r="E254">
        <f t="shared" si="10"/>
        <v>0.79597766189401775</v>
      </c>
    </row>
    <row r="255" spans="1:5" x14ac:dyDescent="0.25">
      <c r="A255">
        <v>7665</v>
      </c>
      <c r="B255">
        <v>179.54248046875</v>
      </c>
      <c r="C255">
        <f t="shared" si="11"/>
        <v>0.55454333695323432</v>
      </c>
      <c r="D255">
        <f t="shared" si="9"/>
        <v>8.92904674672685E-2</v>
      </c>
      <c r="E255">
        <f t="shared" si="10"/>
        <v>0.78950107046676954</v>
      </c>
    </row>
    <row r="256" spans="1:5" x14ac:dyDescent="0.25">
      <c r="A256">
        <v>7695</v>
      </c>
      <c r="B256">
        <v>179.02913665771479</v>
      </c>
      <c r="C256">
        <f t="shared" si="11"/>
        <v>0.55295779915052301</v>
      </c>
      <c r="D256">
        <f t="shared" si="9"/>
        <v>8.8526763328415692E-2</v>
      </c>
      <c r="E256">
        <f t="shared" si="10"/>
        <v>0.78274844331353821</v>
      </c>
    </row>
    <row r="257" spans="1:5" x14ac:dyDescent="0.25">
      <c r="A257">
        <v>7725</v>
      </c>
      <c r="B257">
        <v>178.513671875</v>
      </c>
      <c r="C257">
        <f t="shared" si="11"/>
        <v>0.55136571041507587</v>
      </c>
      <c r="D257">
        <f t="shared" si="9"/>
        <v>8.7764298014044104E-2</v>
      </c>
      <c r="E257">
        <f t="shared" si="10"/>
        <v>0.7760067697736297</v>
      </c>
    </row>
    <row r="258" spans="1:5" x14ac:dyDescent="0.25">
      <c r="A258">
        <v>7755</v>
      </c>
      <c r="B258">
        <v>178.10994720458979</v>
      </c>
      <c r="C258">
        <f t="shared" si="11"/>
        <v>0.55011874743809619</v>
      </c>
      <c r="D258">
        <f t="shared" si="9"/>
        <v>8.717018320536575E-2</v>
      </c>
      <c r="E258">
        <f t="shared" si="10"/>
        <v>0.77075364152000436</v>
      </c>
    </row>
    <row r="259" spans="1:5" x14ac:dyDescent="0.25">
      <c r="A259">
        <v>7785</v>
      </c>
      <c r="B259">
        <v>177.63236999511719</v>
      </c>
      <c r="C259">
        <f t="shared" si="11"/>
        <v>0.548643680040663</v>
      </c>
      <c r="D259">
        <f t="shared" ref="D259:D322" si="12">4/3*PI()*(C259/2)^3</f>
        <v>8.6470857308307628E-2</v>
      </c>
      <c r="E259">
        <f t="shared" ref="E259:E322" si="13">D259/$D$2</f>
        <v>0.76457024300061693</v>
      </c>
    </row>
    <row r="260" spans="1:5" x14ac:dyDescent="0.25">
      <c r="A260">
        <v>7815</v>
      </c>
      <c r="B260">
        <v>177.30339813232419</v>
      </c>
      <c r="C260">
        <f t="shared" ref="C260:C323" si="14">B260/$B$2*C$2</f>
        <v>0.54762760209587424</v>
      </c>
      <c r="D260">
        <f t="shared" si="12"/>
        <v>8.5991319217763137E-2</v>
      </c>
      <c r="E260">
        <f t="shared" si="13"/>
        <v>0.76033019536111668</v>
      </c>
    </row>
    <row r="261" spans="1:5" x14ac:dyDescent="0.25">
      <c r="A261">
        <v>7845</v>
      </c>
      <c r="B261">
        <v>176.936637878418</v>
      </c>
      <c r="C261">
        <f t="shared" si="14"/>
        <v>0.54649480915165316</v>
      </c>
      <c r="D261">
        <f t="shared" si="12"/>
        <v>8.5458791271302639E-2</v>
      </c>
      <c r="E261">
        <f t="shared" si="13"/>
        <v>0.75562161452701859</v>
      </c>
    </row>
    <row r="262" spans="1:5" x14ac:dyDescent="0.25">
      <c r="A262">
        <v>7875</v>
      </c>
      <c r="B262">
        <v>176.63706207275391</v>
      </c>
      <c r="C262">
        <f t="shared" si="14"/>
        <v>0.54556952524942737</v>
      </c>
      <c r="D262">
        <f t="shared" si="12"/>
        <v>8.5025448612458809E-2</v>
      </c>
      <c r="E262">
        <f t="shared" si="13"/>
        <v>0.75179002418215302</v>
      </c>
    </row>
    <row r="263" spans="1:5" x14ac:dyDescent="0.25">
      <c r="A263">
        <v>7905</v>
      </c>
      <c r="B263">
        <v>176.281379699707</v>
      </c>
      <c r="C263">
        <f t="shared" si="14"/>
        <v>0.54447094796827411</v>
      </c>
      <c r="D263">
        <f t="shared" si="12"/>
        <v>8.4512851809237483E-2</v>
      </c>
      <c r="E263">
        <f t="shared" si="13"/>
        <v>0.74725767334627646</v>
      </c>
    </row>
    <row r="264" spans="1:5" x14ac:dyDescent="0.25">
      <c r="A264">
        <v>7936</v>
      </c>
      <c r="B264">
        <v>176.0158615112305</v>
      </c>
      <c r="C264">
        <f t="shared" si="14"/>
        <v>0.54365085602192742</v>
      </c>
      <c r="D264">
        <f t="shared" si="12"/>
        <v>8.4131542383750646E-2</v>
      </c>
      <c r="E264">
        <f t="shared" si="13"/>
        <v>0.74388615779551204</v>
      </c>
    </row>
    <row r="265" spans="1:5" x14ac:dyDescent="0.25">
      <c r="A265">
        <v>7965</v>
      </c>
      <c r="B265">
        <v>175.72902679443359</v>
      </c>
      <c r="C265">
        <f t="shared" si="14"/>
        <v>0.54276492484513117</v>
      </c>
      <c r="D265">
        <f t="shared" si="12"/>
        <v>8.3720911038427603E-2</v>
      </c>
      <c r="E265">
        <f t="shared" si="13"/>
        <v>0.74025537955125442</v>
      </c>
    </row>
    <row r="266" spans="1:5" x14ac:dyDescent="0.25">
      <c r="A266">
        <v>7995</v>
      </c>
      <c r="B266">
        <v>175.42534637451169</v>
      </c>
      <c r="C266">
        <f t="shared" si="14"/>
        <v>0.54182696323854551</v>
      </c>
      <c r="D266">
        <f t="shared" si="12"/>
        <v>8.3287621942639639E-2</v>
      </c>
      <c r="E266">
        <f t="shared" si="13"/>
        <v>0.73642426280778372</v>
      </c>
    </row>
    <row r="267" spans="1:5" x14ac:dyDescent="0.25">
      <c r="A267">
        <v>8025</v>
      </c>
      <c r="B267">
        <v>175.2205810546875</v>
      </c>
      <c r="C267">
        <f t="shared" si="14"/>
        <v>0.54119451545542951</v>
      </c>
      <c r="D267">
        <f t="shared" si="12"/>
        <v>8.2996309691599088E-2</v>
      </c>
      <c r="E267">
        <f t="shared" si="13"/>
        <v>0.73384849698909871</v>
      </c>
    </row>
    <row r="268" spans="1:5" x14ac:dyDescent="0.25">
      <c r="A268">
        <v>8055</v>
      </c>
      <c r="B268">
        <v>175.0029373168945</v>
      </c>
      <c r="C268">
        <f t="shared" si="14"/>
        <v>0.54052229078577141</v>
      </c>
      <c r="D268">
        <f t="shared" si="12"/>
        <v>8.2687421331876468E-2</v>
      </c>
      <c r="E268">
        <f t="shared" si="13"/>
        <v>0.73111732424946518</v>
      </c>
    </row>
    <row r="269" spans="1:5" x14ac:dyDescent="0.25">
      <c r="A269">
        <v>8085</v>
      </c>
      <c r="B269">
        <v>174.75309753417969</v>
      </c>
      <c r="C269">
        <f t="shared" si="14"/>
        <v>0.53975062389975859</v>
      </c>
      <c r="D269">
        <f t="shared" si="12"/>
        <v>8.2333785064239356E-2</v>
      </c>
      <c r="E269">
        <f t="shared" si="13"/>
        <v>0.72799049313551989</v>
      </c>
    </row>
    <row r="270" spans="1:5" x14ac:dyDescent="0.25">
      <c r="A270">
        <v>8115</v>
      </c>
      <c r="B270">
        <v>174.54283142089841</v>
      </c>
      <c r="C270">
        <f t="shared" si="14"/>
        <v>0.53910118610763957</v>
      </c>
      <c r="D270">
        <f t="shared" si="12"/>
        <v>8.203694597888643E-2</v>
      </c>
      <c r="E270">
        <f t="shared" si="13"/>
        <v>0.72536585937236464</v>
      </c>
    </row>
    <row r="271" spans="1:5" x14ac:dyDescent="0.25">
      <c r="A271">
        <v>8145</v>
      </c>
      <c r="B271">
        <v>174.33145904541021</v>
      </c>
      <c r="C271">
        <f t="shared" si="14"/>
        <v>0.53844833146211535</v>
      </c>
      <c r="D271">
        <f t="shared" si="12"/>
        <v>8.1739265119208621E-2</v>
      </c>
      <c r="E271">
        <f t="shared" si="13"/>
        <v>0.72273378269005528</v>
      </c>
    </row>
    <row r="272" spans="1:5" x14ac:dyDescent="0.25">
      <c r="A272">
        <v>8175</v>
      </c>
      <c r="B272">
        <v>174.12474060058591</v>
      </c>
      <c r="C272">
        <f t="shared" si="14"/>
        <v>0.53780985116540037</v>
      </c>
      <c r="D272">
        <f t="shared" si="12"/>
        <v>8.1448835858746071E-2</v>
      </c>
      <c r="E272">
        <f t="shared" si="13"/>
        <v>0.72016582422221431</v>
      </c>
    </row>
    <row r="273" spans="1:5" x14ac:dyDescent="0.25">
      <c r="A273">
        <v>8205</v>
      </c>
      <c r="B273">
        <v>174.0232849121094</v>
      </c>
      <c r="C273">
        <f t="shared" si="14"/>
        <v>0.53749649036135128</v>
      </c>
      <c r="D273">
        <f t="shared" si="12"/>
        <v>8.1306547626138925E-2</v>
      </c>
      <c r="E273">
        <f t="shared" si="13"/>
        <v>0.71890772002425674</v>
      </c>
    </row>
    <row r="274" spans="1:5" x14ac:dyDescent="0.25">
      <c r="A274">
        <v>8235</v>
      </c>
      <c r="B274">
        <v>173.7317199707031</v>
      </c>
      <c r="C274">
        <f t="shared" si="14"/>
        <v>0.53659594919068287</v>
      </c>
      <c r="D274">
        <f t="shared" si="12"/>
        <v>8.0898560105485573E-2</v>
      </c>
      <c r="E274">
        <f t="shared" si="13"/>
        <v>0.71530031832249075</v>
      </c>
    </row>
    <row r="275" spans="1:5" x14ac:dyDescent="0.25">
      <c r="A275">
        <v>8265</v>
      </c>
      <c r="B275">
        <v>173.566780090332</v>
      </c>
      <c r="C275">
        <f t="shared" si="14"/>
        <v>0.53608650813016701</v>
      </c>
      <c r="D275">
        <f t="shared" si="12"/>
        <v>8.0668364928248984E-2</v>
      </c>
      <c r="E275">
        <f t="shared" si="13"/>
        <v>0.71326494608176194</v>
      </c>
    </row>
    <row r="276" spans="1:5" x14ac:dyDescent="0.25">
      <c r="A276">
        <v>8295</v>
      </c>
      <c r="B276">
        <v>173.34303283691409</v>
      </c>
      <c r="C276">
        <f t="shared" si="14"/>
        <v>0.53539543185551297</v>
      </c>
      <c r="D276">
        <f t="shared" si="12"/>
        <v>8.0356794924128006E-2</v>
      </c>
      <c r="E276">
        <f t="shared" si="13"/>
        <v>0.71051006239981662</v>
      </c>
    </row>
    <row r="277" spans="1:5" x14ac:dyDescent="0.25">
      <c r="A277">
        <v>8325</v>
      </c>
      <c r="B277">
        <v>173.179069519043</v>
      </c>
      <c r="C277">
        <f t="shared" si="14"/>
        <v>0.53488900705179643</v>
      </c>
      <c r="D277">
        <f t="shared" si="12"/>
        <v>8.0128984648817236E-2</v>
      </c>
      <c r="E277">
        <f t="shared" si="13"/>
        <v>0.70849577732188129</v>
      </c>
    </row>
    <row r="278" spans="1:5" x14ac:dyDescent="0.25">
      <c r="A278">
        <v>8355</v>
      </c>
      <c r="B278">
        <v>173.01053619384771</v>
      </c>
      <c r="C278">
        <f t="shared" si="14"/>
        <v>0.53436846710883912</v>
      </c>
      <c r="D278">
        <f t="shared" si="12"/>
        <v>7.9895273963173349E-2</v>
      </c>
      <c r="E278">
        <f t="shared" si="13"/>
        <v>0.70642932116223578</v>
      </c>
    </row>
    <row r="279" spans="1:5" x14ac:dyDescent="0.25">
      <c r="A279">
        <v>8385</v>
      </c>
      <c r="B279">
        <v>172.8530349731445</v>
      </c>
      <c r="C279">
        <f t="shared" si="14"/>
        <v>0.53388200144191211</v>
      </c>
      <c r="D279">
        <f t="shared" si="12"/>
        <v>7.9677273059261242E-2</v>
      </c>
      <c r="E279">
        <f t="shared" si="13"/>
        <v>0.70450176997022951</v>
      </c>
    </row>
    <row r="280" spans="1:5" x14ac:dyDescent="0.25">
      <c r="A280">
        <v>8415</v>
      </c>
      <c r="B280">
        <v>172.69075012207031</v>
      </c>
      <c r="C280">
        <f t="shared" si="14"/>
        <v>0.53338076082956964</v>
      </c>
      <c r="D280">
        <f t="shared" si="12"/>
        <v>7.9453066206179548E-2</v>
      </c>
      <c r="E280">
        <f t="shared" si="13"/>
        <v>0.70251934614006117</v>
      </c>
    </row>
    <row r="281" spans="1:5" x14ac:dyDescent="0.25">
      <c r="A281">
        <v>8445</v>
      </c>
      <c r="B281">
        <v>172.55927276611331</v>
      </c>
      <c r="C281">
        <f t="shared" si="14"/>
        <v>0.53297467369344553</v>
      </c>
      <c r="D281">
        <f t="shared" si="12"/>
        <v>7.9271730590072698E-2</v>
      </c>
      <c r="E281">
        <f t="shared" si="13"/>
        <v>0.70091598726994897</v>
      </c>
    </row>
    <row r="282" spans="1:5" x14ac:dyDescent="0.25">
      <c r="A282">
        <v>8475</v>
      </c>
      <c r="B282">
        <v>172.4785232543945</v>
      </c>
      <c r="C282">
        <f t="shared" si="14"/>
        <v>0.53272526695934563</v>
      </c>
      <c r="D282">
        <f t="shared" si="12"/>
        <v>7.9160496488277499E-2</v>
      </c>
      <c r="E282">
        <f t="shared" si="13"/>
        <v>0.69993246187322156</v>
      </c>
    </row>
    <row r="283" spans="1:5" x14ac:dyDescent="0.25">
      <c r="A283">
        <v>8505</v>
      </c>
      <c r="B283">
        <v>172.2533874511719</v>
      </c>
      <c r="C283">
        <f t="shared" si="14"/>
        <v>0.53202990194455502</v>
      </c>
      <c r="D283">
        <f t="shared" si="12"/>
        <v>7.8850916914325817E-2</v>
      </c>
      <c r="E283">
        <f t="shared" si="13"/>
        <v>0.69719517745796078</v>
      </c>
    </row>
    <row r="284" spans="1:5" x14ac:dyDescent="0.25">
      <c r="A284">
        <v>8535</v>
      </c>
      <c r="B284">
        <v>172.111946105957</v>
      </c>
      <c r="C284">
        <f t="shared" si="14"/>
        <v>0.53159303956327431</v>
      </c>
      <c r="D284">
        <f t="shared" si="12"/>
        <v>7.8656837286301295E-2</v>
      </c>
      <c r="E284">
        <f t="shared" si="13"/>
        <v>0.69547913678276418</v>
      </c>
    </row>
    <row r="285" spans="1:5" x14ac:dyDescent="0.25">
      <c r="A285">
        <v>8565</v>
      </c>
      <c r="B285">
        <v>171.99076080322271</v>
      </c>
      <c r="C285">
        <f t="shared" si="14"/>
        <v>0.53121874094607513</v>
      </c>
      <c r="D285">
        <f t="shared" si="12"/>
        <v>7.8490805650958728E-2</v>
      </c>
      <c r="E285">
        <f t="shared" si="13"/>
        <v>0.69401109481196421</v>
      </c>
    </row>
    <row r="286" spans="1:5" x14ac:dyDescent="0.25">
      <c r="A286">
        <v>8596</v>
      </c>
      <c r="B286">
        <v>171.87973785400391</v>
      </c>
      <c r="C286">
        <f t="shared" si="14"/>
        <v>0.53087583025119411</v>
      </c>
      <c r="D286">
        <f t="shared" si="12"/>
        <v>7.833890231585211E-2</v>
      </c>
      <c r="E286">
        <f t="shared" si="13"/>
        <v>0.69266797444227735</v>
      </c>
    </row>
    <row r="287" spans="1:5" x14ac:dyDescent="0.25">
      <c r="A287">
        <v>8625</v>
      </c>
      <c r="B287">
        <v>171.70802307128909</v>
      </c>
      <c r="C287">
        <f t="shared" si="14"/>
        <v>0.53034546390913262</v>
      </c>
      <c r="D287">
        <f t="shared" si="12"/>
        <v>7.8104345645097425E-2</v>
      </c>
      <c r="E287">
        <f t="shared" si="13"/>
        <v>0.69059403813195586</v>
      </c>
    </row>
    <row r="288" spans="1:5" x14ac:dyDescent="0.25">
      <c r="A288">
        <v>8655</v>
      </c>
      <c r="B288">
        <v>171.60024261474609</v>
      </c>
      <c r="C288">
        <f t="shared" si="14"/>
        <v>0.530012568129406</v>
      </c>
      <c r="D288">
        <f t="shared" si="12"/>
        <v>7.7957360566048323E-2</v>
      </c>
      <c r="E288">
        <f t="shared" si="13"/>
        <v>0.68929440469354375</v>
      </c>
    </row>
    <row r="289" spans="1:5" x14ac:dyDescent="0.25">
      <c r="A289">
        <v>8685</v>
      </c>
      <c r="B289">
        <v>171.516716003418</v>
      </c>
      <c r="C289">
        <f t="shared" si="14"/>
        <v>0.52975458391503316</v>
      </c>
      <c r="D289">
        <f t="shared" si="12"/>
        <v>7.7843578468463889E-2</v>
      </c>
      <c r="E289">
        <f t="shared" si="13"/>
        <v>0.68828835006765898</v>
      </c>
    </row>
    <row r="290" spans="1:5" x14ac:dyDescent="0.25">
      <c r="A290">
        <v>8715</v>
      </c>
      <c r="B290">
        <v>171.32148742675781</v>
      </c>
      <c r="C290">
        <f t="shared" si="14"/>
        <v>0.52915159176472359</v>
      </c>
      <c r="D290">
        <f t="shared" si="12"/>
        <v>7.7578065001511903E-2</v>
      </c>
      <c r="E290">
        <f t="shared" si="13"/>
        <v>0.68594069558305482</v>
      </c>
    </row>
    <row r="291" spans="1:5" x14ac:dyDescent="0.25">
      <c r="A291">
        <v>8745</v>
      </c>
      <c r="B291">
        <v>171.17537689208979</v>
      </c>
      <c r="C291">
        <f t="shared" si="14"/>
        <v>0.52870030790562073</v>
      </c>
      <c r="D291">
        <f t="shared" si="12"/>
        <v>7.7379748225688758E-2</v>
      </c>
      <c r="E291">
        <f t="shared" si="13"/>
        <v>0.68418719029581587</v>
      </c>
    </row>
    <row r="292" spans="1:5" x14ac:dyDescent="0.25">
      <c r="A292">
        <v>8775</v>
      </c>
      <c r="B292">
        <v>171.16557312011719</v>
      </c>
      <c r="C292">
        <f t="shared" si="14"/>
        <v>0.52867002751509573</v>
      </c>
      <c r="D292">
        <f t="shared" si="12"/>
        <v>7.7366453615682784E-2</v>
      </c>
      <c r="E292">
        <f t="shared" si="13"/>
        <v>0.68406964013476423</v>
      </c>
    </row>
    <row r="293" spans="1:5" x14ac:dyDescent="0.25">
      <c r="A293">
        <v>8805</v>
      </c>
      <c r="B293">
        <v>171.034797668457</v>
      </c>
      <c r="C293">
        <f t="shared" si="14"/>
        <v>0.52826610831354603</v>
      </c>
      <c r="D293">
        <f t="shared" si="12"/>
        <v>7.718925843790897E-2</v>
      </c>
      <c r="E293">
        <f t="shared" si="13"/>
        <v>0.6825028907772781</v>
      </c>
    </row>
    <row r="294" spans="1:5" x14ac:dyDescent="0.25">
      <c r="A294">
        <v>8835</v>
      </c>
      <c r="B294">
        <v>170.90911865234381</v>
      </c>
      <c r="C294">
        <f t="shared" si="14"/>
        <v>0.52787793020216844</v>
      </c>
      <c r="D294">
        <f t="shared" si="12"/>
        <v>7.7019223858336178E-2</v>
      </c>
      <c r="E294">
        <f t="shared" si="13"/>
        <v>0.68099945500863579</v>
      </c>
    </row>
    <row r="295" spans="1:5" x14ac:dyDescent="0.25">
      <c r="A295">
        <v>8865</v>
      </c>
      <c r="B295">
        <v>170.82421875</v>
      </c>
      <c r="C295">
        <f t="shared" si="14"/>
        <v>0.52761570437667116</v>
      </c>
      <c r="D295">
        <f t="shared" si="12"/>
        <v>7.6904501889158761E-2</v>
      </c>
      <c r="E295">
        <f t="shared" si="13"/>
        <v>0.67998509009331232</v>
      </c>
    </row>
    <row r="296" spans="1:5" x14ac:dyDescent="0.25">
      <c r="A296">
        <v>8895</v>
      </c>
      <c r="B296">
        <v>170.73715972900391</v>
      </c>
      <c r="C296">
        <f t="shared" si="14"/>
        <v>0.52734680979590665</v>
      </c>
      <c r="D296">
        <f t="shared" si="12"/>
        <v>7.678698074767018E-2</v>
      </c>
      <c r="E296">
        <f t="shared" si="13"/>
        <v>0.67894597506077292</v>
      </c>
    </row>
    <row r="297" spans="1:5" x14ac:dyDescent="0.25">
      <c r="A297">
        <v>8925</v>
      </c>
      <c r="B297">
        <v>170.69134521484381</v>
      </c>
      <c r="C297">
        <f t="shared" si="14"/>
        <v>0.52720530493590412</v>
      </c>
      <c r="D297">
        <f t="shared" si="12"/>
        <v>7.6725183755373016E-2</v>
      </c>
      <c r="E297">
        <f t="shared" si="13"/>
        <v>0.67839956968342263</v>
      </c>
    </row>
    <row r="298" spans="1:5" x14ac:dyDescent="0.25">
      <c r="A298">
        <v>8955</v>
      </c>
      <c r="B298">
        <v>170.6169128417969</v>
      </c>
      <c r="C298">
        <f t="shared" si="14"/>
        <v>0.52697540961297551</v>
      </c>
      <c r="D298">
        <f t="shared" si="12"/>
        <v>7.6624856215694218E-2</v>
      </c>
      <c r="E298">
        <f t="shared" si="13"/>
        <v>0.67751247946852655</v>
      </c>
    </row>
    <row r="299" spans="1:5" x14ac:dyDescent="0.25">
      <c r="A299">
        <v>8984</v>
      </c>
      <c r="B299">
        <v>170.4317321777344</v>
      </c>
      <c r="C299">
        <f t="shared" si="14"/>
        <v>0.52640345191739102</v>
      </c>
      <c r="D299">
        <f t="shared" si="12"/>
        <v>7.6375630395406707E-2</v>
      </c>
      <c r="E299">
        <f t="shared" si="13"/>
        <v>0.67530883939936603</v>
      </c>
    </row>
    <row r="300" spans="1:5" x14ac:dyDescent="0.25">
      <c r="A300">
        <v>9015</v>
      </c>
      <c r="B300">
        <v>170.442626953125</v>
      </c>
      <c r="C300">
        <f t="shared" si="14"/>
        <v>0.52643710203230909</v>
      </c>
      <c r="D300">
        <f t="shared" si="12"/>
        <v>7.6390278169978537E-2</v>
      </c>
      <c r="E300">
        <f t="shared" si="13"/>
        <v>0.675438354162055</v>
      </c>
    </row>
    <row r="301" spans="1:5" x14ac:dyDescent="0.25">
      <c r="A301">
        <v>9045</v>
      </c>
      <c r="B301">
        <v>170.30634307861331</v>
      </c>
      <c r="C301">
        <f t="shared" si="14"/>
        <v>0.52601616925725048</v>
      </c>
      <c r="D301">
        <f t="shared" si="12"/>
        <v>7.6207182406300505E-2</v>
      </c>
      <c r="E301">
        <f t="shared" si="13"/>
        <v>0.67381943217046925</v>
      </c>
    </row>
    <row r="302" spans="1:5" x14ac:dyDescent="0.25">
      <c r="A302">
        <v>9117</v>
      </c>
      <c r="B302">
        <v>173.22426605224609</v>
      </c>
      <c r="C302">
        <f t="shared" si="14"/>
        <v>0.53502860318679313</v>
      </c>
      <c r="D302">
        <f t="shared" si="12"/>
        <v>8.0191737570962748E-2</v>
      </c>
      <c r="E302">
        <f t="shared" si="13"/>
        <v>0.70905063497482124</v>
      </c>
    </row>
    <row r="303" spans="1:5" x14ac:dyDescent="0.25">
      <c r="A303">
        <v>9147</v>
      </c>
      <c r="B303">
        <v>175.49432373046881</v>
      </c>
      <c r="C303">
        <f t="shared" si="14"/>
        <v>0.54204000993950896</v>
      </c>
      <c r="D303">
        <f t="shared" si="12"/>
        <v>8.3385906813365288E-2</v>
      </c>
      <c r="E303">
        <f t="shared" si="13"/>
        <v>0.73729329186373571</v>
      </c>
    </row>
    <row r="304" spans="1:5" x14ac:dyDescent="0.25">
      <c r="A304">
        <v>9178</v>
      </c>
      <c r="B304">
        <v>177.1509704589844</v>
      </c>
      <c r="C304">
        <f t="shared" si="14"/>
        <v>0.54715680682560075</v>
      </c>
      <c r="D304">
        <f t="shared" si="12"/>
        <v>8.5769729700472641E-2</v>
      </c>
      <c r="E304">
        <f t="shared" si="13"/>
        <v>0.75837091386033173</v>
      </c>
    </row>
    <row r="305" spans="1:5" x14ac:dyDescent="0.25">
      <c r="A305">
        <v>9207</v>
      </c>
      <c r="B305">
        <v>178.58058929443359</v>
      </c>
      <c r="C305">
        <f t="shared" si="14"/>
        <v>0.55157239469935282</v>
      </c>
      <c r="D305">
        <f t="shared" si="12"/>
        <v>8.7863032672611655E-2</v>
      </c>
      <c r="E305">
        <f t="shared" si="13"/>
        <v>0.77687977582726953</v>
      </c>
    </row>
    <row r="306" spans="1:5" x14ac:dyDescent="0.25">
      <c r="A306">
        <v>9237</v>
      </c>
      <c r="B306">
        <v>179.888298034668</v>
      </c>
      <c r="C306">
        <f t="shared" si="14"/>
        <v>0.55561144532781248</v>
      </c>
      <c r="D306">
        <f t="shared" si="12"/>
        <v>8.9807410168809776E-2</v>
      </c>
      <c r="E306">
        <f t="shared" si="13"/>
        <v>0.79407184748041248</v>
      </c>
    </row>
    <row r="307" spans="1:5" x14ac:dyDescent="0.25">
      <c r="A307">
        <v>9268</v>
      </c>
      <c r="B307">
        <v>181.0737380981445</v>
      </c>
      <c r="C307">
        <f t="shared" si="14"/>
        <v>0.55927285117918557</v>
      </c>
      <c r="D307">
        <f t="shared" si="12"/>
        <v>9.1594592717205436E-2</v>
      </c>
      <c r="E307">
        <f t="shared" si="13"/>
        <v>0.80987401063512021</v>
      </c>
    </row>
    <row r="308" spans="1:5" x14ac:dyDescent="0.25">
      <c r="A308">
        <v>9298</v>
      </c>
      <c r="B308">
        <v>182.13987731933591</v>
      </c>
      <c r="C308">
        <f t="shared" si="14"/>
        <v>0.56256577884640191</v>
      </c>
      <c r="D308">
        <f t="shared" si="12"/>
        <v>9.3222029416963198E-2</v>
      </c>
      <c r="E308">
        <f t="shared" si="13"/>
        <v>0.82426371037598734</v>
      </c>
    </row>
    <row r="309" spans="1:5" x14ac:dyDescent="0.25">
      <c r="A309">
        <v>9327</v>
      </c>
      <c r="B309">
        <v>183.00875091552729</v>
      </c>
      <c r="C309">
        <f t="shared" si="14"/>
        <v>0.56524942264014122</v>
      </c>
      <c r="D309">
        <f t="shared" si="12"/>
        <v>9.4562512889765388E-2</v>
      </c>
      <c r="E309">
        <f t="shared" si="13"/>
        <v>0.83611618653317954</v>
      </c>
    </row>
    <row r="310" spans="1:5" x14ac:dyDescent="0.25">
      <c r="A310">
        <v>9358</v>
      </c>
      <c r="B310">
        <v>183.7474060058594</v>
      </c>
      <c r="C310">
        <f t="shared" si="14"/>
        <v>0.56753086744128711</v>
      </c>
      <c r="D310">
        <f t="shared" si="12"/>
        <v>9.5712152731561528E-2</v>
      </c>
      <c r="E310">
        <f t="shared" si="13"/>
        <v>0.84628123451080395</v>
      </c>
    </row>
    <row r="311" spans="1:5" x14ac:dyDescent="0.25">
      <c r="A311">
        <v>9388</v>
      </c>
      <c r="B311">
        <v>184.46391296386719</v>
      </c>
      <c r="C311">
        <f t="shared" si="14"/>
        <v>0.5697439044808027</v>
      </c>
      <c r="D311">
        <f t="shared" si="12"/>
        <v>9.683618797190055E-2</v>
      </c>
      <c r="E311">
        <f t="shared" si="13"/>
        <v>0.85621988810577299</v>
      </c>
    </row>
    <row r="312" spans="1:5" x14ac:dyDescent="0.25">
      <c r="A312">
        <v>9417</v>
      </c>
      <c r="B312">
        <v>184.939338684082</v>
      </c>
      <c r="C312">
        <f t="shared" si="14"/>
        <v>0.5712123266874749</v>
      </c>
      <c r="D312">
        <f t="shared" si="12"/>
        <v>9.7586857934316956E-2</v>
      </c>
      <c r="E312">
        <f t="shared" si="13"/>
        <v>0.86285726783628292</v>
      </c>
    </row>
    <row r="313" spans="1:5" x14ac:dyDescent="0.25">
      <c r="A313">
        <v>9448</v>
      </c>
      <c r="B313">
        <v>185.440071105957</v>
      </c>
      <c r="C313">
        <f t="shared" si="14"/>
        <v>0.57275891236136267</v>
      </c>
      <c r="D313">
        <f t="shared" si="12"/>
        <v>9.8381669805382058E-2</v>
      </c>
      <c r="E313">
        <f t="shared" si="13"/>
        <v>0.86988494773117897</v>
      </c>
    </row>
    <row r="314" spans="1:5" x14ac:dyDescent="0.25">
      <c r="A314">
        <v>9478</v>
      </c>
      <c r="B314">
        <v>185.85197448730469</v>
      </c>
      <c r="C314">
        <f t="shared" si="14"/>
        <v>0.57403113648903714</v>
      </c>
      <c r="D314">
        <f t="shared" si="12"/>
        <v>9.9038709371537817E-2</v>
      </c>
      <c r="E314">
        <f t="shared" si="13"/>
        <v>0.87569445299565918</v>
      </c>
    </row>
    <row r="315" spans="1:5" x14ac:dyDescent="0.25">
      <c r="A315">
        <v>9507</v>
      </c>
      <c r="B315">
        <v>186.08377838134771</v>
      </c>
      <c r="C315">
        <f t="shared" si="14"/>
        <v>0.57474709688228642</v>
      </c>
      <c r="D315">
        <f t="shared" si="12"/>
        <v>9.940974988824576E-2</v>
      </c>
      <c r="E315">
        <f t="shared" si="13"/>
        <v>0.87897517145796134</v>
      </c>
    </row>
    <row r="316" spans="1:5" x14ac:dyDescent="0.25">
      <c r="A316">
        <v>9537</v>
      </c>
      <c r="B316">
        <v>186.47389221191409</v>
      </c>
      <c r="C316">
        <f t="shared" si="14"/>
        <v>0.57595202078012431</v>
      </c>
      <c r="D316">
        <f t="shared" si="12"/>
        <v>0.1000362818380913</v>
      </c>
      <c r="E316">
        <f t="shared" si="13"/>
        <v>0.88451493017034588</v>
      </c>
    </row>
    <row r="317" spans="1:5" x14ac:dyDescent="0.25">
      <c r="A317">
        <v>9568</v>
      </c>
      <c r="B317">
        <v>186.888557434082</v>
      </c>
      <c r="C317">
        <f t="shared" si="14"/>
        <v>0.57723277525905936</v>
      </c>
      <c r="D317">
        <f t="shared" si="12"/>
        <v>0.10070512418690158</v>
      </c>
      <c r="E317">
        <f t="shared" si="13"/>
        <v>0.890428794946032</v>
      </c>
    </row>
    <row r="318" spans="1:5" x14ac:dyDescent="0.25">
      <c r="A318">
        <v>9598</v>
      </c>
      <c r="B318">
        <v>187.48150634765619</v>
      </c>
      <c r="C318">
        <f t="shared" si="14"/>
        <v>0.57906418511993318</v>
      </c>
      <c r="D318">
        <f t="shared" si="12"/>
        <v>0.1016667022899696</v>
      </c>
      <c r="E318">
        <f t="shared" si="13"/>
        <v>0.89893101207226556</v>
      </c>
    </row>
    <row r="319" spans="1:5" x14ac:dyDescent="0.25">
      <c r="A319">
        <v>9627</v>
      </c>
      <c r="B319">
        <v>188.0725173950195</v>
      </c>
      <c r="C319">
        <f t="shared" si="14"/>
        <v>0.58088960959622093</v>
      </c>
      <c r="D319">
        <f t="shared" si="12"/>
        <v>0.10263120953380132</v>
      </c>
      <c r="E319">
        <f t="shared" si="13"/>
        <v>0.90745912848914101</v>
      </c>
    </row>
    <row r="320" spans="1:5" x14ac:dyDescent="0.25">
      <c r="A320">
        <v>9658</v>
      </c>
      <c r="B320">
        <v>188.80039978027341</v>
      </c>
      <c r="C320">
        <f t="shared" si="14"/>
        <v>0.5831377813145483</v>
      </c>
      <c r="D320">
        <f t="shared" si="12"/>
        <v>0.10382744398449552</v>
      </c>
      <c r="E320">
        <f t="shared" si="13"/>
        <v>0.91803616326274096</v>
      </c>
    </row>
    <row r="321" spans="1:5" x14ac:dyDescent="0.25">
      <c r="A321">
        <v>9688</v>
      </c>
      <c r="B321">
        <v>189.58311462402341</v>
      </c>
      <c r="C321">
        <f t="shared" si="14"/>
        <v>0.58555531113926018</v>
      </c>
      <c r="D321">
        <f t="shared" si="12"/>
        <v>0.10512412544075378</v>
      </c>
      <c r="E321">
        <f t="shared" si="13"/>
        <v>0.92950134456157985</v>
      </c>
    </row>
    <row r="322" spans="1:5" x14ac:dyDescent="0.25">
      <c r="A322">
        <v>9717</v>
      </c>
      <c r="B322">
        <v>190.20244598388669</v>
      </c>
      <c r="C322">
        <f t="shared" si="14"/>
        <v>0.58746820706273029</v>
      </c>
      <c r="D322">
        <f t="shared" si="12"/>
        <v>0.10615775531102439</v>
      </c>
      <c r="E322">
        <f t="shared" si="13"/>
        <v>0.93864063918274665</v>
      </c>
    </row>
    <row r="323" spans="1:5" x14ac:dyDescent="0.25">
      <c r="A323">
        <v>9748</v>
      </c>
      <c r="B323">
        <v>190.83424377441409</v>
      </c>
      <c r="C323">
        <f t="shared" si="14"/>
        <v>0.58941960738940513</v>
      </c>
      <c r="D323">
        <f t="shared" ref="D323:D386" si="15">4/3*PI()*(C323/2)^3</f>
        <v>0.10721914970484292</v>
      </c>
      <c r="E323">
        <f t="shared" ref="E323:E386" si="16">D323/$D$2</f>
        <v>0.94802542609087137</v>
      </c>
    </row>
    <row r="324" spans="1:5" x14ac:dyDescent="0.25">
      <c r="A324">
        <v>9778</v>
      </c>
      <c r="B324">
        <v>191.50318908691409</v>
      </c>
      <c r="C324">
        <f t="shared" ref="C324:C387" si="17">B324/$B$2*C$2</f>
        <v>0.591485743296988</v>
      </c>
      <c r="D324">
        <f t="shared" si="15"/>
        <v>0.10835063625278375</v>
      </c>
      <c r="E324">
        <f t="shared" si="16"/>
        <v>0.95802996371013627</v>
      </c>
    </row>
    <row r="325" spans="1:5" x14ac:dyDescent="0.25">
      <c r="A325">
        <v>9807</v>
      </c>
      <c r="B325">
        <v>191.9362869262695</v>
      </c>
      <c r="C325">
        <f t="shared" si="17"/>
        <v>0.59282342962301149</v>
      </c>
      <c r="D325">
        <f t="shared" si="15"/>
        <v>0.10908742764630104</v>
      </c>
      <c r="E325">
        <f t="shared" si="16"/>
        <v>0.96454462994934975</v>
      </c>
    </row>
    <row r="326" spans="1:5" x14ac:dyDescent="0.25">
      <c r="A326">
        <v>9838</v>
      </c>
      <c r="B326">
        <v>192.4384689331055</v>
      </c>
      <c r="C326">
        <f t="shared" si="17"/>
        <v>0.59437449255308605</v>
      </c>
      <c r="D326">
        <f t="shared" si="15"/>
        <v>0.10994591876560317</v>
      </c>
      <c r="E326">
        <f t="shared" si="16"/>
        <v>0.9721353580180957</v>
      </c>
    </row>
    <row r="327" spans="1:5" x14ac:dyDescent="0.25">
      <c r="A327">
        <v>9868</v>
      </c>
      <c r="B327">
        <v>192.80669403076169</v>
      </c>
      <c r="C327">
        <f t="shared" si="17"/>
        <v>0.59551180988250618</v>
      </c>
      <c r="D327">
        <f t="shared" si="15"/>
        <v>0.11057826160463205</v>
      </c>
      <c r="E327">
        <f t="shared" si="16"/>
        <v>0.97772649627144059</v>
      </c>
    </row>
    <row r="328" spans="1:5" x14ac:dyDescent="0.25">
      <c r="A328">
        <v>9897</v>
      </c>
      <c r="B328">
        <v>193.20281982421881</v>
      </c>
      <c r="C328">
        <f t="shared" si="17"/>
        <v>0.59673530261126573</v>
      </c>
      <c r="D328">
        <f t="shared" si="15"/>
        <v>0.11126121959330146</v>
      </c>
      <c r="E328">
        <f t="shared" si="16"/>
        <v>0.9837651707059315</v>
      </c>
    </row>
    <row r="329" spans="1:5" x14ac:dyDescent="0.25">
      <c r="A329">
        <v>9928</v>
      </c>
      <c r="B329">
        <v>193.54289245605469</v>
      </c>
      <c r="C329">
        <f t="shared" si="17"/>
        <v>0.5977856669126409</v>
      </c>
      <c r="D329">
        <f t="shared" si="15"/>
        <v>0.11184977520756528</v>
      </c>
      <c r="E329">
        <f t="shared" si="16"/>
        <v>0.98896914488896337</v>
      </c>
    </row>
    <row r="330" spans="1:5" x14ac:dyDescent="0.25">
      <c r="A330">
        <v>9958</v>
      </c>
      <c r="B330">
        <v>193.84248352050781</v>
      </c>
      <c r="C330">
        <f t="shared" si="17"/>
        <v>0.59871099794387905</v>
      </c>
      <c r="D330">
        <f t="shared" si="15"/>
        <v>0.11236998686928647</v>
      </c>
      <c r="E330">
        <f t="shared" si="16"/>
        <v>0.99356882585657313</v>
      </c>
    </row>
    <row r="331" spans="1:5" x14ac:dyDescent="0.25">
      <c r="A331">
        <v>9987</v>
      </c>
      <c r="B331">
        <v>194.1835021972656</v>
      </c>
      <c r="C331">
        <f t="shared" si="17"/>
        <v>0.59976428424402883</v>
      </c>
      <c r="D331">
        <f t="shared" si="15"/>
        <v>0.11296409376853574</v>
      </c>
      <c r="E331">
        <f t="shared" si="16"/>
        <v>0.99882188417549089</v>
      </c>
    </row>
    <row r="332" spans="1:5" x14ac:dyDescent="0.25">
      <c r="A332">
        <v>10018</v>
      </c>
      <c r="B332">
        <v>194.41648864746091</v>
      </c>
      <c r="C332">
        <f t="shared" si="17"/>
        <v>0.60048389713574601</v>
      </c>
      <c r="D332">
        <f t="shared" si="15"/>
        <v>0.11337119365941939</v>
      </c>
      <c r="E332">
        <f t="shared" si="16"/>
        <v>1.0024214375069522</v>
      </c>
    </row>
    <row r="333" spans="1:5" x14ac:dyDescent="0.25">
      <c r="A333">
        <v>10048</v>
      </c>
      <c r="B333">
        <v>194.69301605224609</v>
      </c>
      <c r="C333">
        <f t="shared" si="17"/>
        <v>0.60133799266460486</v>
      </c>
      <c r="D333">
        <f t="shared" si="15"/>
        <v>0.11385564105675396</v>
      </c>
      <c r="E333">
        <f t="shared" si="16"/>
        <v>1.00670489294883</v>
      </c>
    </row>
    <row r="334" spans="1:5" x14ac:dyDescent="0.25">
      <c r="A334">
        <v>10077</v>
      </c>
      <c r="B334">
        <v>194.82637023925781</v>
      </c>
      <c r="C334">
        <f t="shared" si="17"/>
        <v>0.6017498766692656</v>
      </c>
      <c r="D334">
        <f t="shared" si="15"/>
        <v>0.11408975621023218</v>
      </c>
      <c r="E334">
        <f t="shared" si="16"/>
        <v>1.0087749253893177</v>
      </c>
    </row>
    <row r="335" spans="1:5" x14ac:dyDescent="0.25">
      <c r="A335">
        <v>10107</v>
      </c>
      <c r="B335">
        <v>194.97885894775391</v>
      </c>
      <c r="C335">
        <f t="shared" si="17"/>
        <v>0.6022208604555892</v>
      </c>
      <c r="D335">
        <f t="shared" si="15"/>
        <v>0.11435785677409423</v>
      </c>
      <c r="E335">
        <f t="shared" si="16"/>
        <v>1.0111454548328938</v>
      </c>
    </row>
    <row r="336" spans="1:5" x14ac:dyDescent="0.25">
      <c r="A336">
        <v>10138</v>
      </c>
      <c r="B336">
        <v>195.23503112792969</v>
      </c>
      <c r="C336">
        <f t="shared" si="17"/>
        <v>0.60301208588178568</v>
      </c>
      <c r="D336">
        <f t="shared" si="15"/>
        <v>0.11480919505790717</v>
      </c>
      <c r="E336">
        <f t="shared" si="16"/>
        <v>1.0151361614370848</v>
      </c>
    </row>
    <row r="337" spans="1:5" x14ac:dyDescent="0.25">
      <c r="A337">
        <v>10167</v>
      </c>
      <c r="B337">
        <v>195.33119201660159</v>
      </c>
      <c r="C337">
        <f t="shared" si="17"/>
        <v>0.60330909291850088</v>
      </c>
      <c r="D337">
        <f t="shared" si="15"/>
        <v>0.1149789226845709</v>
      </c>
      <c r="E337">
        <f t="shared" si="16"/>
        <v>1.0166368831461288</v>
      </c>
    </row>
    <row r="338" spans="1:5" x14ac:dyDescent="0.25">
      <c r="A338">
        <v>10197</v>
      </c>
      <c r="B338">
        <v>195.52671051025391</v>
      </c>
      <c r="C338">
        <f t="shared" si="17"/>
        <v>0.60391298052004749</v>
      </c>
      <c r="D338">
        <f t="shared" si="15"/>
        <v>0.11532453592385074</v>
      </c>
      <c r="E338">
        <f t="shared" si="16"/>
        <v>1.019692775114428</v>
      </c>
    </row>
    <row r="339" spans="1:5" x14ac:dyDescent="0.25">
      <c r="A339">
        <v>10228</v>
      </c>
      <c r="B339">
        <v>195.6948318481445</v>
      </c>
      <c r="C339">
        <f t="shared" si="17"/>
        <v>0.60443224797966755</v>
      </c>
      <c r="D339">
        <f t="shared" si="15"/>
        <v>0.1156222731125701</v>
      </c>
      <c r="E339">
        <f t="shared" si="16"/>
        <v>1.0223253498548155</v>
      </c>
    </row>
    <row r="340" spans="1:5" x14ac:dyDescent="0.25">
      <c r="A340">
        <v>10258</v>
      </c>
      <c r="B340">
        <v>195.828987121582</v>
      </c>
      <c r="C340">
        <f t="shared" si="17"/>
        <v>0.60484660625748399</v>
      </c>
      <c r="D340">
        <f t="shared" si="15"/>
        <v>0.1158602248277382</v>
      </c>
      <c r="E340">
        <f t="shared" si="16"/>
        <v>1.0244293049484929</v>
      </c>
    </row>
    <row r="341" spans="1:5" x14ac:dyDescent="0.25">
      <c r="A341">
        <v>10287</v>
      </c>
      <c r="B341">
        <v>195.91049957275391</v>
      </c>
      <c r="C341">
        <f t="shared" si="17"/>
        <v>0.60509836944220818</v>
      </c>
      <c r="D341">
        <f t="shared" si="15"/>
        <v>0.116004963090807</v>
      </c>
      <c r="E341">
        <f t="shared" si="16"/>
        <v>1.025709072171934</v>
      </c>
    </row>
    <row r="342" spans="1:5" x14ac:dyDescent="0.25">
      <c r="A342">
        <v>10317</v>
      </c>
      <c r="B342">
        <v>196.04228973388669</v>
      </c>
      <c r="C342">
        <f t="shared" si="17"/>
        <v>0.60550542272308838</v>
      </c>
      <c r="D342">
        <f t="shared" si="15"/>
        <v>0.11623923230542213</v>
      </c>
      <c r="E342">
        <f t="shared" si="16"/>
        <v>1.0277804668119479</v>
      </c>
    </row>
    <row r="343" spans="1:5" x14ac:dyDescent="0.25">
      <c r="A343">
        <v>10348</v>
      </c>
      <c r="B343">
        <v>196.16901397705081</v>
      </c>
      <c r="C343">
        <f t="shared" si="17"/>
        <v>0.60589682917182208</v>
      </c>
      <c r="D343">
        <f t="shared" si="15"/>
        <v>0.11646479362718268</v>
      </c>
      <c r="E343">
        <f t="shared" si="16"/>
        <v>1.0297748667746442</v>
      </c>
    </row>
    <row r="344" spans="1:5" x14ac:dyDescent="0.25">
      <c r="A344">
        <v>10377</v>
      </c>
      <c r="B344">
        <v>196.28568267822271</v>
      </c>
      <c r="C344">
        <f t="shared" si="17"/>
        <v>0.60625717760132436</v>
      </c>
      <c r="D344">
        <f t="shared" si="15"/>
        <v>0.11667271452168508</v>
      </c>
      <c r="E344">
        <f t="shared" si="16"/>
        <v>1.0316132911153191</v>
      </c>
    </row>
    <row r="345" spans="1:5" x14ac:dyDescent="0.25">
      <c r="A345">
        <v>10407</v>
      </c>
      <c r="B345">
        <v>196.32957458496091</v>
      </c>
      <c r="C345">
        <f t="shared" si="17"/>
        <v>0.60639274420575306</v>
      </c>
      <c r="D345">
        <f t="shared" si="15"/>
        <v>0.11675100041146151</v>
      </c>
      <c r="E345">
        <f t="shared" si="16"/>
        <v>1.0323054903560005</v>
      </c>
    </row>
    <row r="346" spans="1:5" x14ac:dyDescent="0.25">
      <c r="A346">
        <v>10438</v>
      </c>
      <c r="B346">
        <v>196.45611572265619</v>
      </c>
      <c r="C346">
        <f t="shared" si="17"/>
        <v>0.60678358510633645</v>
      </c>
      <c r="D346">
        <f t="shared" si="15"/>
        <v>0.11697689600644748</v>
      </c>
      <c r="E346">
        <f t="shared" si="16"/>
        <v>1.0343028459429284</v>
      </c>
    </row>
    <row r="347" spans="1:5" x14ac:dyDescent="0.25">
      <c r="A347">
        <v>10468</v>
      </c>
      <c r="B347">
        <v>196.51786804199219</v>
      </c>
      <c r="C347">
        <f t="shared" si="17"/>
        <v>0.60697431621988573</v>
      </c>
      <c r="D347">
        <f t="shared" si="15"/>
        <v>0.11708723920626331</v>
      </c>
      <c r="E347">
        <f t="shared" si="16"/>
        <v>1.0352784940366653</v>
      </c>
    </row>
    <row r="348" spans="1:5" x14ac:dyDescent="0.25">
      <c r="A348">
        <v>10497</v>
      </c>
      <c r="B348">
        <v>196.5836181640625</v>
      </c>
      <c r="C348">
        <f t="shared" si="17"/>
        <v>0.60717739513470714</v>
      </c>
      <c r="D348">
        <f t="shared" si="15"/>
        <v>0.1172048021998963</v>
      </c>
      <c r="E348">
        <f t="shared" si="16"/>
        <v>1.0363179791234083</v>
      </c>
    </row>
    <row r="349" spans="1:5" x14ac:dyDescent="0.25">
      <c r="A349">
        <v>10528</v>
      </c>
      <c r="B349">
        <v>196.60728454589841</v>
      </c>
      <c r="C349">
        <f t="shared" si="17"/>
        <v>0.60725049223307981</v>
      </c>
      <c r="D349">
        <f t="shared" si="15"/>
        <v>0.11724713758230627</v>
      </c>
      <c r="E349">
        <f t="shared" si="16"/>
        <v>1.0366923060888655</v>
      </c>
    </row>
    <row r="350" spans="1:5" x14ac:dyDescent="0.25">
      <c r="A350">
        <v>10558</v>
      </c>
      <c r="B350">
        <v>196.6721496582031</v>
      </c>
      <c r="C350">
        <f t="shared" si="17"/>
        <v>0.60745083766517682</v>
      </c>
      <c r="D350">
        <f t="shared" si="15"/>
        <v>0.11736322318179097</v>
      </c>
      <c r="E350">
        <f t="shared" si="16"/>
        <v>1.0377187281432976</v>
      </c>
    </row>
    <row r="351" spans="1:5" x14ac:dyDescent="0.25">
      <c r="A351">
        <v>10587</v>
      </c>
      <c r="B351">
        <v>196.8048400878906</v>
      </c>
      <c r="C351">
        <f t="shared" si="17"/>
        <v>0.60786067155779411</v>
      </c>
      <c r="D351">
        <f t="shared" si="15"/>
        <v>0.11760093074210361</v>
      </c>
      <c r="E351">
        <f t="shared" si="16"/>
        <v>1.0398205244340792</v>
      </c>
    </row>
    <row r="352" spans="1:5" x14ac:dyDescent="0.25">
      <c r="A352">
        <v>10618</v>
      </c>
      <c r="B352">
        <v>196.75824737548831</v>
      </c>
      <c r="C352">
        <f t="shared" si="17"/>
        <v>0.60771676311815459</v>
      </c>
      <c r="D352">
        <f t="shared" si="15"/>
        <v>0.11751742594772675</v>
      </c>
      <c r="E352">
        <f t="shared" si="16"/>
        <v>1.03908217994536</v>
      </c>
    </row>
    <row r="353" spans="1:5" x14ac:dyDescent="0.25">
      <c r="A353">
        <v>10648</v>
      </c>
      <c r="B353">
        <v>196.95658111572271</v>
      </c>
      <c r="C353">
        <f t="shared" si="17"/>
        <v>0.60832934602250599</v>
      </c>
      <c r="D353">
        <f t="shared" si="15"/>
        <v>0.11787315954167728</v>
      </c>
      <c r="E353">
        <f t="shared" si="16"/>
        <v>1.0422275554954195</v>
      </c>
    </row>
    <row r="354" spans="1:5" x14ac:dyDescent="0.25">
      <c r="A354">
        <v>10677</v>
      </c>
      <c r="B354">
        <v>197.000358581543</v>
      </c>
      <c r="C354">
        <f t="shared" si="17"/>
        <v>0.60846455915934106</v>
      </c>
      <c r="D354">
        <f t="shared" si="15"/>
        <v>0.11795177588272784</v>
      </c>
      <c r="E354">
        <f t="shared" si="16"/>
        <v>1.0429226765668635</v>
      </c>
    </row>
    <row r="355" spans="1:5" x14ac:dyDescent="0.25">
      <c r="A355">
        <v>10708</v>
      </c>
      <c r="B355">
        <v>196.988899230957</v>
      </c>
      <c r="C355">
        <f t="shared" si="17"/>
        <v>0.60842916527096058</v>
      </c>
      <c r="D355">
        <f t="shared" si="15"/>
        <v>0.11793119360350393</v>
      </c>
      <c r="E355">
        <f t="shared" si="16"/>
        <v>1.042740689262498</v>
      </c>
    </row>
    <row r="356" spans="1:5" x14ac:dyDescent="0.25">
      <c r="A356">
        <v>10738</v>
      </c>
      <c r="B356">
        <v>197.01969146728521</v>
      </c>
      <c r="C356">
        <f t="shared" si="17"/>
        <v>0.60852427161816658</v>
      </c>
      <c r="D356">
        <f t="shared" si="15"/>
        <v>0.11798650534233242</v>
      </c>
      <c r="E356">
        <f t="shared" si="16"/>
        <v>1.0432297524094736</v>
      </c>
    </row>
    <row r="357" spans="1:5" x14ac:dyDescent="0.25">
      <c r="A357">
        <v>10767</v>
      </c>
      <c r="B357">
        <v>197.0799865722656</v>
      </c>
      <c r="C357">
        <f t="shared" si="17"/>
        <v>0.60871050191102249</v>
      </c>
      <c r="D357">
        <f t="shared" si="15"/>
        <v>0.11809486282737276</v>
      </c>
      <c r="E357">
        <f t="shared" si="16"/>
        <v>1.0441878429297611</v>
      </c>
    </row>
    <row r="358" spans="1:5" x14ac:dyDescent="0.25">
      <c r="A358">
        <v>10798</v>
      </c>
      <c r="B358">
        <v>197.1107482910156</v>
      </c>
      <c r="C358">
        <f t="shared" si="17"/>
        <v>0.60880551400020333</v>
      </c>
      <c r="D358">
        <f t="shared" si="15"/>
        <v>0.1181501708485001</v>
      </c>
      <c r="E358">
        <f t="shared" si="16"/>
        <v>1.0446768732050415</v>
      </c>
    </row>
    <row r="359" spans="1:5" x14ac:dyDescent="0.25">
      <c r="A359">
        <v>10828</v>
      </c>
      <c r="B359">
        <v>197.17720794677729</v>
      </c>
      <c r="C359">
        <f t="shared" si="17"/>
        <v>0.6090107844141055</v>
      </c>
      <c r="D359">
        <f t="shared" si="15"/>
        <v>0.1182697209122236</v>
      </c>
      <c r="E359">
        <f t="shared" si="16"/>
        <v>1.0457339278488496</v>
      </c>
    </row>
    <row r="360" spans="1:5" x14ac:dyDescent="0.25">
      <c r="A360">
        <v>10857</v>
      </c>
      <c r="B360">
        <v>197.22562408447271</v>
      </c>
      <c r="C360">
        <f t="shared" si="17"/>
        <v>0.60916032477073823</v>
      </c>
      <c r="D360">
        <f t="shared" si="15"/>
        <v>0.11835686439050719</v>
      </c>
      <c r="E360">
        <f t="shared" si="16"/>
        <v>1.0465044453670194</v>
      </c>
    </row>
    <row r="361" spans="1:5" x14ac:dyDescent="0.25">
      <c r="A361">
        <v>10888</v>
      </c>
      <c r="B361">
        <v>197.20687103271479</v>
      </c>
      <c r="C361">
        <f t="shared" si="17"/>
        <v>0.60910240321438702</v>
      </c>
      <c r="D361">
        <f t="shared" si="15"/>
        <v>0.11832310597737515</v>
      </c>
      <c r="E361">
        <f t="shared" si="16"/>
        <v>1.0462059554603025</v>
      </c>
    </row>
    <row r="362" spans="1:5" x14ac:dyDescent="0.25">
      <c r="A362">
        <v>10921</v>
      </c>
      <c r="B362">
        <v>195.4755783081055</v>
      </c>
      <c r="C362">
        <f t="shared" si="17"/>
        <v>0.60375505119919204</v>
      </c>
      <c r="D362">
        <f t="shared" si="15"/>
        <v>0.11523408400251442</v>
      </c>
      <c r="E362">
        <f t="shared" si="16"/>
        <v>1.0188930045370483</v>
      </c>
    </row>
    <row r="363" spans="1:5" x14ac:dyDescent="0.25">
      <c r="A363">
        <v>10952</v>
      </c>
      <c r="B363">
        <v>192.39374542236331</v>
      </c>
      <c r="C363">
        <f t="shared" si="17"/>
        <v>0.59423635741747638</v>
      </c>
      <c r="D363">
        <f t="shared" si="15"/>
        <v>0.10986928089546746</v>
      </c>
      <c r="E363">
        <f t="shared" si="16"/>
        <v>0.97145773047031059</v>
      </c>
    </row>
    <row r="364" spans="1:5" x14ac:dyDescent="0.25">
      <c r="A364">
        <v>10982</v>
      </c>
      <c r="B364">
        <v>190.047233581543</v>
      </c>
      <c r="C364">
        <f t="shared" si="17"/>
        <v>0.58698881074767717</v>
      </c>
      <c r="D364">
        <f t="shared" si="15"/>
        <v>0.10589808107899677</v>
      </c>
      <c r="E364">
        <f t="shared" si="16"/>
        <v>0.93634461487048071</v>
      </c>
    </row>
    <row r="365" spans="1:5" x14ac:dyDescent="0.25">
      <c r="A365">
        <v>11011</v>
      </c>
      <c r="B365">
        <v>188.22123718261719</v>
      </c>
      <c r="C365">
        <f t="shared" si="17"/>
        <v>0.58134895251645957</v>
      </c>
      <c r="D365">
        <f t="shared" si="15"/>
        <v>0.10287487136128415</v>
      </c>
      <c r="E365">
        <f t="shared" si="16"/>
        <v>0.9096135720606241</v>
      </c>
    </row>
    <row r="366" spans="1:5" x14ac:dyDescent="0.25">
      <c r="A366">
        <v>11042</v>
      </c>
      <c r="B366">
        <v>186.84230041503909</v>
      </c>
      <c r="C366">
        <f t="shared" si="17"/>
        <v>0.57708990365769453</v>
      </c>
      <c r="D366">
        <f t="shared" si="15"/>
        <v>0.10063036574229668</v>
      </c>
      <c r="E366">
        <f t="shared" si="16"/>
        <v>0.8897677851684358</v>
      </c>
    </row>
    <row r="367" spans="1:5" x14ac:dyDescent="0.25">
      <c r="A367">
        <v>11072</v>
      </c>
      <c r="B367">
        <v>185.39677429199219</v>
      </c>
      <c r="C367">
        <f t="shared" si="17"/>
        <v>0.57262518378842098</v>
      </c>
      <c r="D367">
        <f t="shared" si="15"/>
        <v>9.8312775013119622E-2</v>
      </c>
      <c r="E367">
        <f t="shared" si="16"/>
        <v>0.86927578402329808</v>
      </c>
    </row>
    <row r="368" spans="1:5" x14ac:dyDescent="0.25">
      <c r="A368">
        <v>11103</v>
      </c>
      <c r="B368">
        <v>184.34210968017581</v>
      </c>
      <c r="C368">
        <f t="shared" si="17"/>
        <v>0.56936769713859747</v>
      </c>
      <c r="D368">
        <f t="shared" si="15"/>
        <v>9.6644489028652275E-2</v>
      </c>
      <c r="E368">
        <f t="shared" si="16"/>
        <v>0.85452489730558101</v>
      </c>
    </row>
    <row r="369" spans="1:5" x14ac:dyDescent="0.25">
      <c r="A369">
        <v>11132</v>
      </c>
      <c r="B369">
        <v>183.4780578613281</v>
      </c>
      <c r="C369">
        <f t="shared" si="17"/>
        <v>0.56669894611280491</v>
      </c>
      <c r="D369">
        <f t="shared" si="15"/>
        <v>9.5291867296730795E-2</v>
      </c>
      <c r="E369">
        <f t="shared" si="16"/>
        <v>0.84256509537397972</v>
      </c>
    </row>
    <row r="370" spans="1:5" x14ac:dyDescent="0.25">
      <c r="A370">
        <v>11162</v>
      </c>
      <c r="B370">
        <v>182.5800704956055</v>
      </c>
      <c r="C370">
        <f t="shared" si="17"/>
        <v>0.56392538016323379</v>
      </c>
      <c r="D370">
        <f t="shared" si="15"/>
        <v>9.3899557417719492E-2</v>
      </c>
      <c r="E370">
        <f t="shared" si="16"/>
        <v>0.83025437317618367</v>
      </c>
    </row>
    <row r="371" spans="1:5" x14ac:dyDescent="0.25">
      <c r="A371">
        <v>11192</v>
      </c>
      <c r="B371">
        <v>181.83805847167969</v>
      </c>
      <c r="C371">
        <f t="shared" si="17"/>
        <v>0.56163356697934019</v>
      </c>
      <c r="D371">
        <f t="shared" si="15"/>
        <v>9.2759370146257222E-2</v>
      </c>
      <c r="E371">
        <f t="shared" si="16"/>
        <v>0.82017290427042366</v>
      </c>
    </row>
    <row r="372" spans="1:5" x14ac:dyDescent="0.25">
      <c r="A372">
        <v>11222</v>
      </c>
      <c r="B372">
        <v>181.0322570800781</v>
      </c>
      <c r="C372">
        <f t="shared" si="17"/>
        <v>0.55914473095873019</v>
      </c>
      <c r="D372">
        <f t="shared" si="15"/>
        <v>9.1531658688123047E-2</v>
      </c>
      <c r="E372">
        <f t="shared" si="16"/>
        <v>0.80931755164527852</v>
      </c>
    </row>
    <row r="373" spans="1:5" x14ac:dyDescent="0.25">
      <c r="A373">
        <v>11252</v>
      </c>
      <c r="B373">
        <v>180.352424621582</v>
      </c>
      <c r="C373">
        <f t="shared" si="17"/>
        <v>0.55704496850073537</v>
      </c>
      <c r="D373">
        <f t="shared" si="15"/>
        <v>9.0504336695594184E-2</v>
      </c>
      <c r="E373">
        <f t="shared" si="16"/>
        <v>0.8002340309087238</v>
      </c>
    </row>
    <row r="374" spans="1:5" x14ac:dyDescent="0.25">
      <c r="A374">
        <v>11282</v>
      </c>
      <c r="B374">
        <v>179.7753601074219</v>
      </c>
      <c r="C374">
        <f t="shared" si="17"/>
        <v>0.55526261994186421</v>
      </c>
      <c r="D374">
        <f t="shared" si="15"/>
        <v>8.963836699468028E-2</v>
      </c>
      <c r="E374">
        <f t="shared" si="16"/>
        <v>0.7925771776604873</v>
      </c>
    </row>
    <row r="375" spans="1:5" x14ac:dyDescent="0.25">
      <c r="A375">
        <v>11312</v>
      </c>
      <c r="B375">
        <v>179.32639312744141</v>
      </c>
      <c r="C375">
        <f t="shared" si="17"/>
        <v>0.55387591944285031</v>
      </c>
      <c r="D375">
        <f t="shared" si="15"/>
        <v>8.8968460210538475E-2</v>
      </c>
      <c r="E375">
        <f t="shared" si="16"/>
        <v>0.78665390121010037</v>
      </c>
    </row>
    <row r="376" spans="1:5" x14ac:dyDescent="0.25">
      <c r="A376">
        <v>11342</v>
      </c>
      <c r="B376">
        <v>178.81488800048831</v>
      </c>
      <c r="C376">
        <f t="shared" si="17"/>
        <v>0.55229606068614434</v>
      </c>
      <c r="D376">
        <f t="shared" si="15"/>
        <v>8.8209316934947823E-2</v>
      </c>
      <c r="E376">
        <f t="shared" si="16"/>
        <v>0.77994160094203235</v>
      </c>
    </row>
    <row r="377" spans="1:5" x14ac:dyDescent="0.25">
      <c r="A377">
        <v>11372</v>
      </c>
      <c r="B377">
        <v>178.24639129638669</v>
      </c>
      <c r="C377">
        <f t="shared" si="17"/>
        <v>0.55054017506778619</v>
      </c>
      <c r="D377">
        <f t="shared" si="15"/>
        <v>8.7370671226606203E-2</v>
      </c>
      <c r="E377">
        <f t="shared" si="16"/>
        <v>0.77252634483173388</v>
      </c>
    </row>
    <row r="378" spans="1:5" x14ac:dyDescent="0.25">
      <c r="A378">
        <v>11403</v>
      </c>
      <c r="B378">
        <v>177.87217712402341</v>
      </c>
      <c r="C378">
        <f t="shared" si="17"/>
        <v>0.54938435960096332</v>
      </c>
      <c r="D378">
        <f t="shared" si="15"/>
        <v>8.6821542294381757E-2</v>
      </c>
      <c r="E378">
        <f t="shared" si="16"/>
        <v>0.76767097905627302</v>
      </c>
    </row>
    <row r="379" spans="1:5" x14ac:dyDescent="0.25">
      <c r="A379">
        <v>11432</v>
      </c>
      <c r="B379">
        <v>177.50445556640619</v>
      </c>
      <c r="C379">
        <f t="shared" si="17"/>
        <v>0.54824859752895505</v>
      </c>
      <c r="D379">
        <f t="shared" si="15"/>
        <v>8.6284186817885231E-2</v>
      </c>
      <c r="E379">
        <f t="shared" si="16"/>
        <v>0.76291971348505505</v>
      </c>
    </row>
    <row r="380" spans="1:5" x14ac:dyDescent="0.25">
      <c r="A380">
        <v>11462</v>
      </c>
      <c r="B380">
        <v>177.029411315918</v>
      </c>
      <c r="C380">
        <f t="shared" si="17"/>
        <v>0.54678135354759527</v>
      </c>
      <c r="D380">
        <f t="shared" si="15"/>
        <v>8.5593287954052674E-2</v>
      </c>
      <c r="E380">
        <f t="shared" si="16"/>
        <v>0.75681082629863694</v>
      </c>
    </row>
    <row r="381" spans="1:5" x14ac:dyDescent="0.25">
      <c r="A381">
        <v>11492</v>
      </c>
      <c r="B381">
        <v>176.75746154785159</v>
      </c>
      <c r="C381">
        <f t="shared" si="17"/>
        <v>0.54594139672248365</v>
      </c>
      <c r="D381">
        <f t="shared" si="15"/>
        <v>8.5199432462941191E-2</v>
      </c>
      <c r="E381">
        <f t="shared" si="16"/>
        <v>0.75332837917228823</v>
      </c>
    </row>
    <row r="382" spans="1:5" x14ac:dyDescent="0.25">
      <c r="A382">
        <v>11522</v>
      </c>
      <c r="B382">
        <v>176.3486633300781</v>
      </c>
      <c r="C382">
        <f t="shared" si="17"/>
        <v>0.5446787633488509</v>
      </c>
      <c r="D382">
        <f t="shared" si="15"/>
        <v>8.4609660141667375E-2</v>
      </c>
      <c r="E382">
        <f t="shared" si="16"/>
        <v>0.74811364693731541</v>
      </c>
    </row>
    <row r="383" spans="1:5" x14ac:dyDescent="0.25">
      <c r="A383">
        <v>11552</v>
      </c>
      <c r="B383">
        <v>176.08803558349609</v>
      </c>
      <c r="C383">
        <f t="shared" si="17"/>
        <v>0.5438737762510073</v>
      </c>
      <c r="D383">
        <f t="shared" si="15"/>
        <v>8.4235077476610909E-2</v>
      </c>
      <c r="E383">
        <f t="shared" si="16"/>
        <v>0.7448016090073003</v>
      </c>
    </row>
    <row r="384" spans="1:5" x14ac:dyDescent="0.25">
      <c r="A384">
        <v>11583</v>
      </c>
      <c r="B384">
        <v>175.75848388671881</v>
      </c>
      <c r="C384">
        <f t="shared" si="17"/>
        <v>0.54285590740374423</v>
      </c>
      <c r="D384">
        <f t="shared" si="15"/>
        <v>8.3763019984294224E-2</v>
      </c>
      <c r="E384">
        <f t="shared" si="16"/>
        <v>0.74062770437809111</v>
      </c>
    </row>
    <row r="385" spans="1:5" x14ac:dyDescent="0.25">
      <c r="A385">
        <v>11612</v>
      </c>
      <c r="B385">
        <v>175.45014190673831</v>
      </c>
      <c r="C385">
        <f t="shared" si="17"/>
        <v>0.54190354788384265</v>
      </c>
      <c r="D385">
        <f t="shared" si="15"/>
        <v>8.3322943853714554E-2</v>
      </c>
      <c r="E385">
        <f t="shared" si="16"/>
        <v>0.7367365770715073</v>
      </c>
    </row>
    <row r="386" spans="1:5" x14ac:dyDescent="0.25">
      <c r="A386">
        <v>11642</v>
      </c>
      <c r="B386">
        <v>175.2613220214844</v>
      </c>
      <c r="C386">
        <f t="shared" si="17"/>
        <v>0.5413203499187792</v>
      </c>
      <c r="D386">
        <f t="shared" si="15"/>
        <v>8.3054216179705806E-2</v>
      </c>
      <c r="E386">
        <f t="shared" si="16"/>
        <v>0.73436050275683629</v>
      </c>
    </row>
    <row r="387" spans="1:5" x14ac:dyDescent="0.25">
      <c r="A387">
        <v>11673</v>
      </c>
      <c r="B387">
        <v>174.98626708984381</v>
      </c>
      <c r="C387">
        <f t="shared" si="17"/>
        <v>0.54047080233962586</v>
      </c>
      <c r="D387">
        <f t="shared" ref="D387:D450" si="18">4/3*PI()*(C387/2)^3</f>
        <v>8.2663793954941209E-2</v>
      </c>
      <c r="E387">
        <f t="shared" ref="E387:E450" si="19">D387/$D$2</f>
        <v>0.73090841236993509</v>
      </c>
    </row>
    <row r="388" spans="1:5" x14ac:dyDescent="0.25">
      <c r="A388">
        <v>11702</v>
      </c>
      <c r="B388">
        <v>174.68764495849609</v>
      </c>
      <c r="C388">
        <f t="shared" ref="C388:C451" si="20">B388/$B$2*C$2</f>
        <v>0.53954846400068057</v>
      </c>
      <c r="D388">
        <f t="shared" si="18"/>
        <v>8.2241307044184392E-2</v>
      </c>
      <c r="E388">
        <f t="shared" si="19"/>
        <v>0.72717280791223671</v>
      </c>
    </row>
    <row r="389" spans="1:5" x14ac:dyDescent="0.25">
      <c r="A389">
        <v>11732</v>
      </c>
      <c r="B389">
        <v>174.4682693481445</v>
      </c>
      <c r="C389">
        <f t="shared" si="20"/>
        <v>0.53887089018810486</v>
      </c>
      <c r="D389">
        <f t="shared" si="18"/>
        <v>8.1931856035641973E-2</v>
      </c>
      <c r="E389">
        <f t="shared" si="19"/>
        <v>0.7244366602647756</v>
      </c>
    </row>
    <row r="390" spans="1:5" x14ac:dyDescent="0.25">
      <c r="A390">
        <v>11762</v>
      </c>
      <c r="B390">
        <v>174.24037170410159</v>
      </c>
      <c r="C390">
        <f t="shared" si="20"/>
        <v>0.53816699482205332</v>
      </c>
      <c r="D390">
        <f t="shared" si="18"/>
        <v>8.1611206944280867E-2</v>
      </c>
      <c r="E390">
        <f t="shared" si="19"/>
        <v>0.72160149982655097</v>
      </c>
    </row>
    <row r="391" spans="1:5" x14ac:dyDescent="0.25">
      <c r="A391">
        <v>11792</v>
      </c>
      <c r="B391">
        <v>174.04611968994141</v>
      </c>
      <c r="C391">
        <f t="shared" si="20"/>
        <v>0.53756701892854319</v>
      </c>
      <c r="D391">
        <f t="shared" si="18"/>
        <v>8.1338558180052756E-2</v>
      </c>
      <c r="E391">
        <f t="shared" si="19"/>
        <v>0.7191907554623953</v>
      </c>
    </row>
    <row r="392" spans="1:5" x14ac:dyDescent="0.25">
      <c r="A392">
        <v>11822</v>
      </c>
      <c r="B392">
        <v>173.83144378662109</v>
      </c>
      <c r="C392">
        <f t="shared" si="20"/>
        <v>0.53690396085181458</v>
      </c>
      <c r="D392">
        <f t="shared" si="18"/>
        <v>8.1037949933202458E-2</v>
      </c>
      <c r="E392">
        <f t="shared" si="19"/>
        <v>0.71653279499459455</v>
      </c>
    </row>
    <row r="393" spans="1:5" x14ac:dyDescent="0.25">
      <c r="A393">
        <v>11852</v>
      </c>
      <c r="B393">
        <v>173.71607971191409</v>
      </c>
      <c r="C393">
        <f t="shared" si="20"/>
        <v>0.53654764195288029</v>
      </c>
      <c r="D393">
        <f t="shared" si="18"/>
        <v>8.0876713308955239E-2</v>
      </c>
      <c r="E393">
        <f t="shared" si="19"/>
        <v>0.71510715023035043</v>
      </c>
    </row>
    <row r="394" spans="1:5" x14ac:dyDescent="0.25">
      <c r="A394">
        <v>11882</v>
      </c>
      <c r="B394">
        <v>173.53076171875</v>
      </c>
      <c r="C394">
        <f t="shared" si="20"/>
        <v>0.53597526009618335</v>
      </c>
      <c r="D394">
        <f t="shared" si="18"/>
        <v>8.0618154740074041E-2</v>
      </c>
      <c r="E394">
        <f t="shared" si="19"/>
        <v>0.71282099054611658</v>
      </c>
    </row>
    <row r="395" spans="1:5" x14ac:dyDescent="0.25">
      <c r="A395">
        <v>11912</v>
      </c>
      <c r="B395">
        <v>173.3529357910156</v>
      </c>
      <c r="C395">
        <f t="shared" si="20"/>
        <v>0.53542601858461913</v>
      </c>
      <c r="D395">
        <f t="shared" si="18"/>
        <v>8.0370567876546561E-2</v>
      </c>
      <c r="E395">
        <f t="shared" si="19"/>
        <v>0.7106318420363934</v>
      </c>
    </row>
    <row r="396" spans="1:5" x14ac:dyDescent="0.25">
      <c r="A396">
        <v>11942</v>
      </c>
      <c r="B396">
        <v>173.13197326660159</v>
      </c>
      <c r="C396">
        <f t="shared" si="20"/>
        <v>0.53474354335474461</v>
      </c>
      <c r="D396">
        <f t="shared" si="18"/>
        <v>8.006362890964161E-2</v>
      </c>
      <c r="E396">
        <f t="shared" si="19"/>
        <v>0.70791790571359103</v>
      </c>
    </row>
    <row r="397" spans="1:5" x14ac:dyDescent="0.25">
      <c r="A397">
        <v>11972</v>
      </c>
      <c r="B397">
        <v>172.93434906005859</v>
      </c>
      <c r="C397">
        <f t="shared" si="20"/>
        <v>0.53413315194947397</v>
      </c>
      <c r="D397">
        <f t="shared" si="18"/>
        <v>7.9789772090653369E-2</v>
      </c>
      <c r="E397">
        <f t="shared" si="19"/>
        <v>0.70549647980017982</v>
      </c>
    </row>
    <row r="398" spans="1:5" x14ac:dyDescent="0.25">
      <c r="A398">
        <v>12002</v>
      </c>
      <c r="B398">
        <v>172.7683410644531</v>
      </c>
      <c r="C398">
        <f t="shared" si="20"/>
        <v>0.53362041185808362</v>
      </c>
      <c r="D398">
        <f t="shared" si="18"/>
        <v>7.9560210484429753E-2</v>
      </c>
      <c r="E398">
        <f t="shared" si="19"/>
        <v>0.7034667095571463</v>
      </c>
    </row>
    <row r="399" spans="1:5" x14ac:dyDescent="0.25">
      <c r="A399">
        <v>12032</v>
      </c>
      <c r="B399">
        <v>172.60923767089841</v>
      </c>
      <c r="C399">
        <f t="shared" si="20"/>
        <v>0.53312899764484545</v>
      </c>
      <c r="D399">
        <f t="shared" si="18"/>
        <v>7.9340610425580216E-2</v>
      </c>
      <c r="E399">
        <f t="shared" si="19"/>
        <v>0.70152501873108108</v>
      </c>
    </row>
    <row r="400" spans="1:5" x14ac:dyDescent="0.25">
      <c r="A400">
        <v>12062</v>
      </c>
      <c r="B400">
        <v>172.45027923583979</v>
      </c>
      <c r="C400">
        <f t="shared" si="20"/>
        <v>0.53263803115722563</v>
      </c>
      <c r="D400">
        <f t="shared" si="18"/>
        <v>7.9121614352921379E-2</v>
      </c>
      <c r="E400">
        <f t="shared" si="19"/>
        <v>0.69958866831544964</v>
      </c>
    </row>
    <row r="401" spans="1:5" x14ac:dyDescent="0.25">
      <c r="A401">
        <v>12092</v>
      </c>
      <c r="B401">
        <v>172.3017654418945</v>
      </c>
      <c r="C401">
        <f t="shared" si="20"/>
        <v>0.5321793244786559</v>
      </c>
      <c r="D401">
        <f t="shared" si="18"/>
        <v>7.8917372275960351E-2</v>
      </c>
      <c r="E401">
        <f t="shared" si="19"/>
        <v>0.69778277186346616</v>
      </c>
    </row>
    <row r="402" spans="1:5" x14ac:dyDescent="0.25">
      <c r="A402">
        <v>12122</v>
      </c>
      <c r="B402">
        <v>172.16204071044919</v>
      </c>
      <c r="C402">
        <f t="shared" si="20"/>
        <v>0.53174776411128055</v>
      </c>
      <c r="D402">
        <f t="shared" si="18"/>
        <v>7.8725538446334953E-2</v>
      </c>
      <c r="E402">
        <f t="shared" si="19"/>
        <v>0.69608658840584781</v>
      </c>
    </row>
    <row r="403" spans="1:5" x14ac:dyDescent="0.25">
      <c r="A403">
        <v>12152</v>
      </c>
      <c r="B403">
        <v>171.95257568359381</v>
      </c>
      <c r="C403">
        <f t="shared" si="20"/>
        <v>0.53110080059231768</v>
      </c>
      <c r="D403">
        <f t="shared" si="18"/>
        <v>7.8438538039441522E-2</v>
      </c>
      <c r="E403">
        <f t="shared" si="19"/>
        <v>0.69354894765993247</v>
      </c>
    </row>
    <row r="404" spans="1:5" x14ac:dyDescent="0.25">
      <c r="A404">
        <v>12182</v>
      </c>
      <c r="B404">
        <v>171.84568786621091</v>
      </c>
      <c r="C404">
        <f t="shared" si="20"/>
        <v>0.53077066185982158</v>
      </c>
      <c r="D404">
        <f t="shared" si="18"/>
        <v>7.8292353892402064E-2</v>
      </c>
      <c r="E404">
        <f t="shared" si="19"/>
        <v>0.6922563960153213</v>
      </c>
    </row>
    <row r="405" spans="1:5" x14ac:dyDescent="0.25">
      <c r="A405">
        <v>12212</v>
      </c>
      <c r="B405">
        <v>171.7456970214844</v>
      </c>
      <c r="C405">
        <f t="shared" si="20"/>
        <v>0.53046182544097153</v>
      </c>
      <c r="D405">
        <f t="shared" si="18"/>
        <v>7.8155766857004247E-2</v>
      </c>
      <c r="E405">
        <f t="shared" si="19"/>
        <v>0.69104870146833064</v>
      </c>
    </row>
    <row r="406" spans="1:5" x14ac:dyDescent="0.25">
      <c r="A406">
        <v>12242</v>
      </c>
      <c r="B406">
        <v>171.65923309326169</v>
      </c>
      <c r="C406">
        <f t="shared" si="20"/>
        <v>0.53019476889169403</v>
      </c>
      <c r="D406">
        <f t="shared" si="18"/>
        <v>7.8037785681009844E-2</v>
      </c>
      <c r="E406">
        <f t="shared" si="19"/>
        <v>0.69000551883770267</v>
      </c>
    </row>
    <row r="407" spans="1:5" x14ac:dyDescent="0.25">
      <c r="A407">
        <v>12272</v>
      </c>
      <c r="B407">
        <v>171.53704071044919</v>
      </c>
      <c r="C407">
        <f t="shared" si="20"/>
        <v>0.52981735975967026</v>
      </c>
      <c r="D407">
        <f t="shared" si="18"/>
        <v>7.7871255107602316E-2</v>
      </c>
      <c r="E407">
        <f t="shared" si="19"/>
        <v>0.68853306528582847</v>
      </c>
    </row>
    <row r="408" spans="1:5" x14ac:dyDescent="0.25">
      <c r="A408">
        <v>12302</v>
      </c>
      <c r="B408">
        <v>171.29373931884771</v>
      </c>
      <c r="C408">
        <f t="shared" si="20"/>
        <v>0.52906588765550977</v>
      </c>
      <c r="D408">
        <f t="shared" si="18"/>
        <v>7.7540376281020798E-2</v>
      </c>
      <c r="E408">
        <f t="shared" si="19"/>
        <v>0.68560745412944546</v>
      </c>
    </row>
    <row r="409" spans="1:5" x14ac:dyDescent="0.25">
      <c r="A409">
        <v>12332</v>
      </c>
      <c r="B409">
        <v>171.2920837402344</v>
      </c>
      <c r="C409">
        <f t="shared" si="20"/>
        <v>0.5290607741576544</v>
      </c>
      <c r="D409">
        <f t="shared" si="18"/>
        <v>7.7538127986102379E-2</v>
      </c>
      <c r="E409">
        <f t="shared" si="19"/>
        <v>0.6855875748377902</v>
      </c>
    </row>
    <row r="410" spans="1:5" x14ac:dyDescent="0.25">
      <c r="A410">
        <v>12362</v>
      </c>
      <c r="B410">
        <v>171.07915496826169</v>
      </c>
      <c r="C410">
        <f t="shared" si="20"/>
        <v>0.52840311235285586</v>
      </c>
      <c r="D410">
        <f t="shared" si="18"/>
        <v>7.7249330338723443E-2</v>
      </c>
      <c r="E410">
        <f t="shared" si="19"/>
        <v>0.68303404299703085</v>
      </c>
    </row>
    <row r="411" spans="1:5" x14ac:dyDescent="0.25">
      <c r="A411">
        <v>12392</v>
      </c>
      <c r="B411">
        <v>170.9549560546875</v>
      </c>
      <c r="C411">
        <f t="shared" si="20"/>
        <v>0.52801950575568968</v>
      </c>
      <c r="D411">
        <f t="shared" si="18"/>
        <v>7.7081209575051629E-2</v>
      </c>
      <c r="E411">
        <f t="shared" si="19"/>
        <v>0.68154752907621119</v>
      </c>
    </row>
    <row r="412" spans="1:5" x14ac:dyDescent="0.25">
      <c r="A412">
        <v>12422</v>
      </c>
      <c r="B412">
        <v>170.88127136230469</v>
      </c>
      <c r="C412">
        <f t="shared" si="20"/>
        <v>0.52779191975437312</v>
      </c>
      <c r="D412">
        <f t="shared" si="18"/>
        <v>7.6981582322774966E-2</v>
      </c>
      <c r="E412">
        <f t="shared" si="19"/>
        <v>0.68066663076140599</v>
      </c>
    </row>
    <row r="413" spans="1:5" x14ac:dyDescent="0.25">
      <c r="A413">
        <v>12452</v>
      </c>
      <c r="B413">
        <v>170.73051452636719</v>
      </c>
      <c r="C413">
        <f t="shared" si="20"/>
        <v>0.52732628511096702</v>
      </c>
      <c r="D413">
        <f t="shared" si="18"/>
        <v>7.6778015297123609E-2</v>
      </c>
      <c r="E413">
        <f t="shared" si="19"/>
        <v>0.67886670307346553</v>
      </c>
    </row>
    <row r="414" spans="1:5" x14ac:dyDescent="0.25">
      <c r="A414">
        <v>12482</v>
      </c>
      <c r="B414">
        <v>170.65338134765619</v>
      </c>
      <c r="C414">
        <f t="shared" si="20"/>
        <v>0.52708804795282749</v>
      </c>
      <c r="D414">
        <f t="shared" si="18"/>
        <v>7.6674001250055454E-2</v>
      </c>
      <c r="E414">
        <f t="shared" si="19"/>
        <v>0.67794701697669391</v>
      </c>
    </row>
    <row r="415" spans="1:5" x14ac:dyDescent="0.25">
      <c r="A415">
        <v>12512</v>
      </c>
      <c r="B415">
        <v>170.61430358886719</v>
      </c>
      <c r="C415">
        <f t="shared" si="20"/>
        <v>0.52696735055183952</v>
      </c>
      <c r="D415">
        <f t="shared" si="18"/>
        <v>7.6621340786250644E-2</v>
      </c>
      <c r="E415">
        <f t="shared" si="19"/>
        <v>0.67748139624780235</v>
      </c>
    </row>
    <row r="416" spans="1:5" x14ac:dyDescent="0.25">
      <c r="A416">
        <v>12542</v>
      </c>
      <c r="B416">
        <v>170.4140930175781</v>
      </c>
      <c r="C416">
        <f t="shared" si="20"/>
        <v>0.52634897077895182</v>
      </c>
      <c r="D416">
        <f t="shared" si="18"/>
        <v>7.6351918921030659E-2</v>
      </c>
      <c r="E416">
        <f t="shared" si="19"/>
        <v>0.67509918393520241</v>
      </c>
    </row>
    <row r="417" spans="1:5" x14ac:dyDescent="0.25">
      <c r="A417">
        <v>12572</v>
      </c>
      <c r="B417">
        <v>170.322509765625</v>
      </c>
      <c r="C417">
        <f t="shared" si="20"/>
        <v>0.52606610244598395</v>
      </c>
      <c r="D417">
        <f t="shared" si="18"/>
        <v>7.6228886846651203E-2</v>
      </c>
      <c r="E417">
        <f t="shared" si="19"/>
        <v>0.67401134155762799</v>
      </c>
    </row>
    <row r="418" spans="1:5" x14ac:dyDescent="0.25">
      <c r="A418">
        <v>12602</v>
      </c>
      <c r="B418">
        <v>170.27854919433591</v>
      </c>
      <c r="C418">
        <f t="shared" si="20"/>
        <v>0.5259303237609988</v>
      </c>
      <c r="D418">
        <f t="shared" si="18"/>
        <v>7.616987760746681E-2</v>
      </c>
      <c r="E418">
        <f t="shared" si="19"/>
        <v>0.6734895853296119</v>
      </c>
    </row>
    <row r="419" spans="1:5" x14ac:dyDescent="0.25">
      <c r="A419">
        <v>12632</v>
      </c>
      <c r="B419">
        <v>170.2332458496094</v>
      </c>
      <c r="C419">
        <f t="shared" si="20"/>
        <v>0.5257903977229148</v>
      </c>
      <c r="D419">
        <f t="shared" si="18"/>
        <v>7.6109097804601303E-2</v>
      </c>
      <c r="E419">
        <f t="shared" si="19"/>
        <v>0.67295217388148987</v>
      </c>
    </row>
    <row r="420" spans="1:5" x14ac:dyDescent="0.25">
      <c r="A420">
        <v>12662</v>
      </c>
      <c r="B420">
        <v>170.13936614990229</v>
      </c>
      <c r="C420">
        <f t="shared" si="20"/>
        <v>0.52550043647356681</v>
      </c>
      <c r="D420">
        <f t="shared" si="18"/>
        <v>7.5983250008328909E-2</v>
      </c>
      <c r="E420">
        <f t="shared" si="19"/>
        <v>0.6718394350562692</v>
      </c>
    </row>
    <row r="421" spans="1:5" x14ac:dyDescent="0.25">
      <c r="A421">
        <v>12693</v>
      </c>
      <c r="B421">
        <v>170.059684753418</v>
      </c>
      <c r="C421">
        <f t="shared" si="20"/>
        <v>0.52525432877034173</v>
      </c>
      <c r="D421">
        <f t="shared" si="18"/>
        <v>7.58765442546733E-2</v>
      </c>
      <c r="E421">
        <f t="shared" si="19"/>
        <v>0.67089594904790051</v>
      </c>
    </row>
    <row r="422" spans="1:5" x14ac:dyDescent="0.25">
      <c r="A422">
        <v>12725</v>
      </c>
      <c r="B422">
        <v>171.69797515869141</v>
      </c>
      <c r="C422">
        <f t="shared" si="20"/>
        <v>0.53031442945440754</v>
      </c>
      <c r="D422">
        <f t="shared" si="18"/>
        <v>7.8090635050185875E-2</v>
      </c>
      <c r="E422">
        <f t="shared" si="19"/>
        <v>0.6904728098567946</v>
      </c>
    </row>
    <row r="423" spans="1:5" x14ac:dyDescent="0.25">
      <c r="A423">
        <v>12755</v>
      </c>
      <c r="B423">
        <v>173.99432373046881</v>
      </c>
      <c r="C423">
        <f t="shared" si="20"/>
        <v>0.53740703949564439</v>
      </c>
      <c r="D423">
        <f t="shared" si="18"/>
        <v>8.1265960956841451E-2</v>
      </c>
      <c r="E423">
        <f t="shared" si="19"/>
        <v>0.71854885507746058</v>
      </c>
    </row>
    <row r="424" spans="1:5" x14ac:dyDescent="0.25">
      <c r="A424">
        <v>12785</v>
      </c>
      <c r="B424">
        <v>175.63307189941409</v>
      </c>
      <c r="C424">
        <f t="shared" si="20"/>
        <v>0.54246855405008487</v>
      </c>
      <c r="D424">
        <f t="shared" si="18"/>
        <v>8.3583841273550341E-2</v>
      </c>
      <c r="E424">
        <f t="shared" si="19"/>
        <v>0.73904341673855101</v>
      </c>
    </row>
    <row r="425" spans="1:5" x14ac:dyDescent="0.25">
      <c r="A425">
        <v>12816</v>
      </c>
      <c r="B425">
        <v>177.1817932128906</v>
      </c>
      <c r="C425">
        <f t="shared" si="20"/>
        <v>0.54725200743083136</v>
      </c>
      <c r="D425">
        <f t="shared" si="18"/>
        <v>8.5814507088907338E-2</v>
      </c>
      <c r="E425">
        <f t="shared" si="19"/>
        <v>0.75876683289967217</v>
      </c>
    </row>
    <row r="426" spans="1:5" x14ac:dyDescent="0.25">
      <c r="A426">
        <v>12845</v>
      </c>
      <c r="B426">
        <v>178.4136962890625</v>
      </c>
      <c r="C426">
        <f t="shared" si="20"/>
        <v>0.55105692112523819</v>
      </c>
      <c r="D426">
        <f t="shared" si="18"/>
        <v>8.7616924864082318E-2</v>
      </c>
      <c r="E426">
        <f t="shared" si="19"/>
        <v>0.77470370503499408</v>
      </c>
    </row>
    <row r="427" spans="1:5" x14ac:dyDescent="0.25">
      <c r="A427">
        <v>12875</v>
      </c>
      <c r="B427">
        <v>179.52159118652341</v>
      </c>
      <c r="C427">
        <f t="shared" si="20"/>
        <v>0.55447881733513471</v>
      </c>
      <c r="D427">
        <f t="shared" si="18"/>
        <v>8.9259304979716209E-2</v>
      </c>
      <c r="E427">
        <f t="shared" si="19"/>
        <v>0.78922553358160363</v>
      </c>
    </row>
    <row r="428" spans="1:5" x14ac:dyDescent="0.25">
      <c r="A428">
        <v>12906</v>
      </c>
      <c r="B428">
        <v>180.64078521728521</v>
      </c>
      <c r="C428">
        <f t="shared" si="20"/>
        <v>0.55793561257878077</v>
      </c>
      <c r="D428">
        <f t="shared" si="18"/>
        <v>9.0939145940924226E-2</v>
      </c>
      <c r="E428">
        <f t="shared" si="19"/>
        <v>0.80407858872518678</v>
      </c>
    </row>
    <row r="429" spans="1:5" x14ac:dyDescent="0.25">
      <c r="A429">
        <v>12935</v>
      </c>
      <c r="B429">
        <v>181.53233337402341</v>
      </c>
      <c r="C429">
        <f t="shared" si="20"/>
        <v>0.56068929008508084</v>
      </c>
      <c r="D429">
        <f t="shared" si="18"/>
        <v>9.229228617211159E-2</v>
      </c>
      <c r="E429">
        <f t="shared" si="19"/>
        <v>0.81604297519685232</v>
      </c>
    </row>
    <row r="430" spans="1:5" x14ac:dyDescent="0.25">
      <c r="A430">
        <v>12965</v>
      </c>
      <c r="B430">
        <v>182.32953643798831</v>
      </c>
      <c r="C430">
        <f t="shared" si="20"/>
        <v>0.56315156890715257</v>
      </c>
      <c r="D430">
        <f t="shared" si="18"/>
        <v>9.3513544238866278E-2</v>
      </c>
      <c r="E430">
        <f t="shared" si="19"/>
        <v>0.82684126731434449</v>
      </c>
    </row>
    <row r="431" spans="1:5" x14ac:dyDescent="0.25">
      <c r="A431">
        <v>12996</v>
      </c>
      <c r="B431">
        <v>182.98995208740229</v>
      </c>
      <c r="C431">
        <f t="shared" si="20"/>
        <v>0.56519135969675294</v>
      </c>
      <c r="D431">
        <f t="shared" si="18"/>
        <v>9.4533375236714762E-2</v>
      </c>
      <c r="E431">
        <f t="shared" si="19"/>
        <v>0.83585855311578483</v>
      </c>
    </row>
    <row r="432" spans="1:5" x14ac:dyDescent="0.25">
      <c r="A432">
        <v>13025</v>
      </c>
      <c r="B432">
        <v>183.50092315673831</v>
      </c>
      <c r="C432">
        <f t="shared" si="20"/>
        <v>0.56676956893802211</v>
      </c>
      <c r="D432">
        <f t="shared" si="18"/>
        <v>9.5327497959066837E-2</v>
      </c>
      <c r="E432">
        <f t="shared" si="19"/>
        <v>0.84288013959822516</v>
      </c>
    </row>
    <row r="433" spans="1:5" x14ac:dyDescent="0.25">
      <c r="A433">
        <v>13055</v>
      </c>
      <c r="B433">
        <v>183.96611785888669</v>
      </c>
      <c r="C433">
        <f t="shared" si="20"/>
        <v>0.56820639114181937</v>
      </c>
      <c r="D433">
        <f t="shared" si="18"/>
        <v>9.605433403341232E-2</v>
      </c>
      <c r="E433">
        <f t="shared" si="19"/>
        <v>0.84930678148986916</v>
      </c>
    </row>
    <row r="434" spans="1:5" x14ac:dyDescent="0.25">
      <c r="A434">
        <v>13086</v>
      </c>
      <c r="B434">
        <v>184.40419769287109</v>
      </c>
      <c r="C434">
        <f t="shared" si="20"/>
        <v>0.56955946509042121</v>
      </c>
      <c r="D434">
        <f t="shared" si="18"/>
        <v>9.6742174015124069E-2</v>
      </c>
      <c r="E434">
        <f t="shared" si="19"/>
        <v>0.85538862222018386</v>
      </c>
    </row>
    <row r="435" spans="1:5" x14ac:dyDescent="0.25">
      <c r="A435">
        <v>13115</v>
      </c>
      <c r="B435">
        <v>184.72444915771479</v>
      </c>
      <c r="C435">
        <f t="shared" si="20"/>
        <v>0.57054860880457126</v>
      </c>
      <c r="D435">
        <f t="shared" si="18"/>
        <v>9.7247081062573737E-2</v>
      </c>
      <c r="E435">
        <f t="shared" si="19"/>
        <v>0.85985298068704763</v>
      </c>
    </row>
    <row r="436" spans="1:5" x14ac:dyDescent="0.25">
      <c r="A436">
        <v>13145</v>
      </c>
      <c r="B436">
        <v>185.1148986816406</v>
      </c>
      <c r="C436">
        <f t="shared" si="20"/>
        <v>0.57175456954068415</v>
      </c>
      <c r="D436">
        <f t="shared" si="18"/>
        <v>9.7865034831842612E-2</v>
      </c>
      <c r="E436">
        <f t="shared" si="19"/>
        <v>0.86531689163045933</v>
      </c>
    </row>
    <row r="437" spans="1:5" x14ac:dyDescent="0.25">
      <c r="A437">
        <v>13176</v>
      </c>
      <c r="B437">
        <v>185.61997985839841</v>
      </c>
      <c r="C437">
        <f t="shared" si="20"/>
        <v>0.57331458698313165</v>
      </c>
      <c r="D437">
        <f t="shared" si="18"/>
        <v>9.8668289100234674E-2</v>
      </c>
      <c r="E437">
        <f t="shared" si="19"/>
        <v>0.87241921870680716</v>
      </c>
    </row>
    <row r="438" spans="1:5" x14ac:dyDescent="0.25">
      <c r="A438">
        <v>13206</v>
      </c>
      <c r="B438">
        <v>186.2812576293945</v>
      </c>
      <c r="C438">
        <f t="shared" si="20"/>
        <v>0.57535704056193804</v>
      </c>
      <c r="D438">
        <f t="shared" si="18"/>
        <v>9.9726578207501929E-2</v>
      </c>
      <c r="E438">
        <f t="shared" si="19"/>
        <v>0.88177654885357892</v>
      </c>
    </row>
    <row r="439" spans="1:5" x14ac:dyDescent="0.25">
      <c r="A439">
        <v>13235</v>
      </c>
      <c r="B439">
        <v>186.9444274902344</v>
      </c>
      <c r="C439">
        <f t="shared" si="20"/>
        <v>0.57740533813829342</v>
      </c>
      <c r="D439">
        <f t="shared" si="18"/>
        <v>0.10079546813078283</v>
      </c>
      <c r="E439">
        <f t="shared" si="19"/>
        <v>0.89122761079309409</v>
      </c>
    </row>
    <row r="440" spans="1:5" x14ac:dyDescent="0.25">
      <c r="A440">
        <v>13266</v>
      </c>
      <c r="B440">
        <v>187.63154602050781</v>
      </c>
      <c r="C440">
        <f t="shared" si="20"/>
        <v>0.57952760469975229</v>
      </c>
      <c r="D440">
        <f t="shared" si="18"/>
        <v>0.10191098637912764</v>
      </c>
      <c r="E440">
        <f t="shared" si="19"/>
        <v>0.90109095764494351</v>
      </c>
    </row>
    <row r="441" spans="1:5" x14ac:dyDescent="0.25">
      <c r="A441">
        <v>13296</v>
      </c>
      <c r="B441">
        <v>188.3853759765625</v>
      </c>
      <c r="C441">
        <f t="shared" si="20"/>
        <v>0.58185591930381975</v>
      </c>
      <c r="D441">
        <f t="shared" si="18"/>
        <v>0.10314424298659372</v>
      </c>
      <c r="E441">
        <f t="shared" si="19"/>
        <v>0.91199534015488615</v>
      </c>
    </row>
    <row r="442" spans="1:5" x14ac:dyDescent="0.25">
      <c r="A442">
        <v>13325</v>
      </c>
      <c r="B442">
        <v>189.0567321777344</v>
      </c>
      <c r="C442">
        <f t="shared" si="20"/>
        <v>0.58392950159537615</v>
      </c>
      <c r="D442">
        <f t="shared" si="18"/>
        <v>0.10425091482524111</v>
      </c>
      <c r="E442">
        <f t="shared" si="19"/>
        <v>0.92178046757162668</v>
      </c>
    </row>
    <row r="443" spans="1:5" x14ac:dyDescent="0.25">
      <c r="A443">
        <v>13355</v>
      </c>
      <c r="B443">
        <v>189.65007019042969</v>
      </c>
      <c r="C443">
        <f t="shared" si="20"/>
        <v>0.58576211324606853</v>
      </c>
      <c r="D443">
        <f t="shared" si="18"/>
        <v>0.1052355456723286</v>
      </c>
      <c r="E443">
        <f t="shared" si="19"/>
        <v>0.93048651570688956</v>
      </c>
    </row>
    <row r="444" spans="1:5" x14ac:dyDescent="0.25">
      <c r="A444">
        <v>13386</v>
      </c>
      <c r="B444">
        <v>190.16731262207031</v>
      </c>
      <c r="C444">
        <f t="shared" si="20"/>
        <v>0.58735969251147102</v>
      </c>
      <c r="D444">
        <f t="shared" si="18"/>
        <v>0.1060989391913867</v>
      </c>
      <c r="E444">
        <f t="shared" si="19"/>
        <v>0.93812059050642316</v>
      </c>
    </row>
    <row r="445" spans="1:5" x14ac:dyDescent="0.25">
      <c r="A445">
        <v>13415</v>
      </c>
      <c r="B445">
        <v>190.7158508300781</v>
      </c>
      <c r="C445">
        <f t="shared" si="20"/>
        <v>0.58905393338149126</v>
      </c>
      <c r="D445">
        <f t="shared" si="18"/>
        <v>0.10701971824710524</v>
      </c>
      <c r="E445">
        <f t="shared" si="19"/>
        <v>0.94626206485159503</v>
      </c>
    </row>
    <row r="446" spans="1:5" x14ac:dyDescent="0.25">
      <c r="A446">
        <v>13445</v>
      </c>
      <c r="B446">
        <v>191.1506042480469</v>
      </c>
      <c r="C446">
        <f t="shared" si="20"/>
        <v>0.59039673320537034</v>
      </c>
      <c r="D446">
        <f t="shared" si="18"/>
        <v>0.1077532702534917</v>
      </c>
      <c r="E446">
        <f t="shared" si="19"/>
        <v>0.95274808862000515</v>
      </c>
    </row>
    <row r="447" spans="1:5" x14ac:dyDescent="0.25">
      <c r="A447">
        <v>13476</v>
      </c>
      <c r="B447">
        <v>191.57822418212891</v>
      </c>
      <c r="C447">
        <f t="shared" si="20"/>
        <v>0.59171750021590985</v>
      </c>
      <c r="D447">
        <f t="shared" si="18"/>
        <v>0.10847804853733033</v>
      </c>
      <c r="E447">
        <f t="shared" si="19"/>
        <v>0.95915653564881509</v>
      </c>
    </row>
    <row r="448" spans="1:5" x14ac:dyDescent="0.25">
      <c r="A448">
        <v>13505</v>
      </c>
      <c r="B448">
        <v>191.93592834472659</v>
      </c>
      <c r="C448">
        <f t="shared" si="20"/>
        <v>0.5928223220912181</v>
      </c>
      <c r="D448">
        <f t="shared" si="18"/>
        <v>0.10908681624552322</v>
      </c>
      <c r="E448">
        <f t="shared" si="19"/>
        <v>0.96453922397957181</v>
      </c>
    </row>
    <row r="449" spans="1:5" x14ac:dyDescent="0.25">
      <c r="A449">
        <v>13535</v>
      </c>
      <c r="B449">
        <v>192.22444915771479</v>
      </c>
      <c r="C449">
        <f t="shared" si="20"/>
        <v>0.59371346102389411</v>
      </c>
      <c r="D449">
        <f t="shared" si="18"/>
        <v>0.10957949866475188</v>
      </c>
      <c r="E449">
        <f t="shared" si="19"/>
        <v>0.96889549300150046</v>
      </c>
    </row>
    <row r="450" spans="1:5" x14ac:dyDescent="0.25">
      <c r="A450">
        <v>13566</v>
      </c>
      <c r="B450">
        <v>192.56787109375</v>
      </c>
      <c r="C450">
        <f t="shared" si="20"/>
        <v>0.59477417014351142</v>
      </c>
      <c r="D450">
        <f t="shared" si="18"/>
        <v>0.11016786204769979</v>
      </c>
      <c r="E450">
        <f t="shared" si="19"/>
        <v>0.97409776748652444</v>
      </c>
    </row>
    <row r="451" spans="1:5" x14ac:dyDescent="0.25">
      <c r="A451">
        <v>13595</v>
      </c>
      <c r="B451">
        <v>192.84407806396479</v>
      </c>
      <c r="C451">
        <f t="shared" si="20"/>
        <v>0.59562727596310772</v>
      </c>
      <c r="D451">
        <f t="shared" ref="D451:D514" si="21">4/3*PI()*(C451/2)^3</f>
        <v>0.11064259541326268</v>
      </c>
      <c r="E451">
        <f t="shared" ref="E451:E514" si="22">D451/$D$2</f>
        <v>0.97829533202985697</v>
      </c>
    </row>
    <row r="452" spans="1:5" x14ac:dyDescent="0.25">
      <c r="A452">
        <v>13625</v>
      </c>
      <c r="B452">
        <v>193.14858245849609</v>
      </c>
      <c r="C452">
        <f t="shared" ref="C452:C515" si="23">B452/$B$2*C$2</f>
        <v>0.596567782536368</v>
      </c>
      <c r="D452">
        <f t="shared" si="21"/>
        <v>0.11116754360710071</v>
      </c>
      <c r="E452">
        <f t="shared" si="22"/>
        <v>0.98293689313632826</v>
      </c>
    </row>
    <row r="453" spans="1:5" x14ac:dyDescent="0.25">
      <c r="A453">
        <v>13656</v>
      </c>
      <c r="B453">
        <v>193.33221435546881</v>
      </c>
      <c r="C453">
        <f t="shared" si="23"/>
        <v>0.59713495663718497</v>
      </c>
      <c r="D453">
        <f t="shared" si="21"/>
        <v>0.11148491566686446</v>
      </c>
      <c r="E453">
        <f t="shared" si="22"/>
        <v>0.98574307825358698</v>
      </c>
    </row>
    <row r="454" spans="1:5" x14ac:dyDescent="0.25">
      <c r="A454">
        <v>13685</v>
      </c>
      <c r="B454">
        <v>193.514518737793</v>
      </c>
      <c r="C454">
        <f t="shared" si="23"/>
        <v>0.5976980305139149</v>
      </c>
      <c r="D454">
        <f t="shared" si="21"/>
        <v>0.11180059031520041</v>
      </c>
      <c r="E454">
        <f t="shared" si="22"/>
        <v>0.98853425495866831</v>
      </c>
    </row>
    <row r="455" spans="1:5" x14ac:dyDescent="0.25">
      <c r="A455">
        <v>13715</v>
      </c>
      <c r="B455">
        <v>193.726692199707</v>
      </c>
      <c r="C455">
        <f t="shared" si="23"/>
        <v>0.59835335943259493</v>
      </c>
      <c r="D455">
        <f t="shared" si="21"/>
        <v>0.11216873534576682</v>
      </c>
      <c r="E455">
        <f t="shared" si="22"/>
        <v>0.99178937170252168</v>
      </c>
    </row>
    <row r="456" spans="1:5" x14ac:dyDescent="0.25">
      <c r="A456">
        <v>13745</v>
      </c>
      <c r="B456">
        <v>193.8968811035156</v>
      </c>
      <c r="C456">
        <f t="shared" si="23"/>
        <v>0.59887901287340761</v>
      </c>
      <c r="D456">
        <f t="shared" si="21"/>
        <v>0.11246461583480469</v>
      </c>
      <c r="E456">
        <f t="shared" si="22"/>
        <v>0.99440552961334516</v>
      </c>
    </row>
    <row r="457" spans="1:5" x14ac:dyDescent="0.25">
      <c r="A457">
        <v>13776</v>
      </c>
      <c r="B457">
        <v>194.04490661621091</v>
      </c>
      <c r="C457">
        <f t="shared" si="23"/>
        <v>0.59933621142357774</v>
      </c>
      <c r="D457">
        <f t="shared" si="21"/>
        <v>0.11272238704946483</v>
      </c>
      <c r="E457">
        <f t="shared" si="22"/>
        <v>0.99668472755778759</v>
      </c>
    </row>
    <row r="458" spans="1:5" x14ac:dyDescent="0.25">
      <c r="A458">
        <v>13805</v>
      </c>
      <c r="B458">
        <v>194.16786193847659</v>
      </c>
      <c r="C458">
        <f t="shared" si="23"/>
        <v>0.59971597700622625</v>
      </c>
      <c r="D458">
        <f t="shared" si="21"/>
        <v>0.11293680032691052</v>
      </c>
      <c r="E458">
        <f t="shared" si="22"/>
        <v>0.99858055716723293</v>
      </c>
    </row>
    <row r="459" spans="1:5" x14ac:dyDescent="0.25">
      <c r="A459">
        <v>13835</v>
      </c>
      <c r="B459">
        <v>194.3281326293945</v>
      </c>
      <c r="C459">
        <f t="shared" si="23"/>
        <v>0.60021099658891996</v>
      </c>
      <c r="D459">
        <f t="shared" si="21"/>
        <v>0.11321669325291128</v>
      </c>
      <c r="E459">
        <f t="shared" si="22"/>
        <v>1.001055353984426</v>
      </c>
    </row>
    <row r="460" spans="1:5" x14ac:dyDescent="0.25">
      <c r="A460">
        <v>13866</v>
      </c>
      <c r="B460">
        <v>194.47531890869141</v>
      </c>
      <c r="C460">
        <f t="shared" si="23"/>
        <v>0.60066560304340311</v>
      </c>
      <c r="D460">
        <f t="shared" si="21"/>
        <v>0.11347414288077504</v>
      </c>
      <c r="E460">
        <f t="shared" si="22"/>
        <v>1.0033317084772975</v>
      </c>
    </row>
    <row r="461" spans="1:5" x14ac:dyDescent="0.25">
      <c r="A461">
        <v>13895</v>
      </c>
      <c r="B461">
        <v>194.59605407714841</v>
      </c>
      <c r="C461">
        <f t="shared" si="23"/>
        <v>0.60103851135473396</v>
      </c>
      <c r="D461">
        <f t="shared" si="21"/>
        <v>0.11368561691917213</v>
      </c>
      <c r="E461">
        <f t="shared" si="22"/>
        <v>1.0052015495076587</v>
      </c>
    </row>
    <row r="462" spans="1:5" x14ac:dyDescent="0.25">
      <c r="A462">
        <v>13925</v>
      </c>
      <c r="B462">
        <v>194.72090911865229</v>
      </c>
      <c r="C462">
        <f t="shared" si="23"/>
        <v>0.60142414449943737</v>
      </c>
      <c r="D462">
        <f t="shared" si="21"/>
        <v>0.11390458330482411</v>
      </c>
      <c r="E462">
        <f t="shared" si="22"/>
        <v>1.0071376374325187</v>
      </c>
    </row>
    <row r="463" spans="1:5" x14ac:dyDescent="0.25">
      <c r="A463">
        <v>13956</v>
      </c>
      <c r="B463">
        <v>194.78531646728521</v>
      </c>
      <c r="C463">
        <f t="shared" si="23"/>
        <v>0.60162307606115994</v>
      </c>
      <c r="D463">
        <f t="shared" si="21"/>
        <v>0.11401764849821716</v>
      </c>
      <c r="E463">
        <f t="shared" si="22"/>
        <v>1.0081373532336377</v>
      </c>
    </row>
    <row r="464" spans="1:5" x14ac:dyDescent="0.25">
      <c r="A464">
        <v>13985</v>
      </c>
      <c r="B464">
        <v>194.880615234375</v>
      </c>
      <c r="C464">
        <f t="shared" si="23"/>
        <v>0.60191742030866924</v>
      </c>
      <c r="D464">
        <f t="shared" si="21"/>
        <v>0.11418507988050938</v>
      </c>
      <c r="E464">
        <f t="shared" si="22"/>
        <v>1.0096177716847776</v>
      </c>
    </row>
    <row r="465" spans="1:5" x14ac:dyDescent="0.25">
      <c r="A465">
        <v>14015</v>
      </c>
      <c r="B465">
        <v>195.0148849487305</v>
      </c>
      <c r="C465">
        <f t="shared" si="23"/>
        <v>0.60233213205407932</v>
      </c>
      <c r="D465">
        <f t="shared" si="21"/>
        <v>0.11442125776356031</v>
      </c>
      <c r="E465">
        <f t="shared" si="22"/>
        <v>1.0117060426590294</v>
      </c>
    </row>
    <row r="466" spans="1:5" x14ac:dyDescent="0.25">
      <c r="A466">
        <v>14046</v>
      </c>
      <c r="B466">
        <v>195.0284423828125</v>
      </c>
      <c r="C466">
        <f t="shared" si="23"/>
        <v>0.60237400618167702</v>
      </c>
      <c r="D466">
        <f t="shared" si="21"/>
        <v>0.11444512311885531</v>
      </c>
      <c r="E466">
        <f t="shared" si="22"/>
        <v>1.011917058729243</v>
      </c>
    </row>
    <row r="467" spans="1:5" x14ac:dyDescent="0.25">
      <c r="A467">
        <v>14075</v>
      </c>
      <c r="B467">
        <v>195.14687347412109</v>
      </c>
      <c r="C467">
        <f t="shared" si="23"/>
        <v>0.60273979801212196</v>
      </c>
      <c r="D467">
        <f t="shared" si="21"/>
        <v>0.11465374027612303</v>
      </c>
      <c r="E467">
        <f t="shared" si="22"/>
        <v>1.0137616393844062</v>
      </c>
    </row>
    <row r="468" spans="1:5" x14ac:dyDescent="0.25">
      <c r="A468">
        <v>14105</v>
      </c>
      <c r="B468">
        <v>195.1966247558594</v>
      </c>
      <c r="C468">
        <f t="shared" si="23"/>
        <v>0.60289346215734718</v>
      </c>
      <c r="D468">
        <f t="shared" si="21"/>
        <v>0.1147414530556381</v>
      </c>
      <c r="E468">
        <f t="shared" si="22"/>
        <v>1.0145371906306369</v>
      </c>
    </row>
    <row r="469" spans="1:5" x14ac:dyDescent="0.25">
      <c r="A469">
        <v>14136</v>
      </c>
      <c r="B469">
        <v>195.22698974609381</v>
      </c>
      <c r="C469">
        <f t="shared" si="23"/>
        <v>0.60298724889220334</v>
      </c>
      <c r="D469">
        <f t="shared" si="21"/>
        <v>0.11479500928584133</v>
      </c>
      <c r="E469">
        <f t="shared" si="22"/>
        <v>1.0150107316734265</v>
      </c>
    </row>
    <row r="470" spans="1:5" x14ac:dyDescent="0.25">
      <c r="A470">
        <v>14166</v>
      </c>
      <c r="B470">
        <v>195.3747482299805</v>
      </c>
      <c r="C470">
        <f t="shared" si="23"/>
        <v>0.6034436226846549</v>
      </c>
      <c r="D470">
        <f t="shared" si="21"/>
        <v>0.11505585607009573</v>
      </c>
      <c r="E470">
        <f t="shared" si="22"/>
        <v>1.0173171236236327</v>
      </c>
    </row>
    <row r="471" spans="1:5" x14ac:dyDescent="0.25">
      <c r="A471">
        <v>14195</v>
      </c>
      <c r="B471">
        <v>195.3863830566406</v>
      </c>
      <c r="C471">
        <f t="shared" si="23"/>
        <v>0.60347955855667867</v>
      </c>
      <c r="D471">
        <f t="shared" si="21"/>
        <v>0.11507641248294846</v>
      </c>
      <c r="E471">
        <f t="shared" si="22"/>
        <v>1.0174988822190634</v>
      </c>
    </row>
    <row r="472" spans="1:5" x14ac:dyDescent="0.25">
      <c r="A472">
        <v>14225</v>
      </c>
      <c r="B472">
        <v>195.49436950683591</v>
      </c>
      <c r="C472">
        <f t="shared" si="23"/>
        <v>0.60381309057807386</v>
      </c>
      <c r="D472">
        <f t="shared" si="21"/>
        <v>0.11526731978713498</v>
      </c>
      <c r="E472">
        <f t="shared" si="22"/>
        <v>1.0191868733931539</v>
      </c>
    </row>
    <row r="473" spans="1:5" x14ac:dyDescent="0.25">
      <c r="A473">
        <v>14256</v>
      </c>
      <c r="B473">
        <v>195.61225891113281</v>
      </c>
      <c r="C473">
        <f t="shared" si="23"/>
        <v>0.60417720932857544</v>
      </c>
      <c r="D473">
        <f t="shared" si="21"/>
        <v>0.11547597528694936</v>
      </c>
      <c r="E473">
        <f t="shared" si="22"/>
        <v>1.0210317930708634</v>
      </c>
    </row>
    <row r="474" spans="1:5" x14ac:dyDescent="0.25">
      <c r="A474">
        <v>14285</v>
      </c>
      <c r="B474">
        <v>195.5670471191406</v>
      </c>
      <c r="C474">
        <f t="shared" si="23"/>
        <v>0.60403756606456604</v>
      </c>
      <c r="D474">
        <f t="shared" si="21"/>
        <v>0.11539592402843984</v>
      </c>
      <c r="E474">
        <f t="shared" si="22"/>
        <v>1.0203239845435013</v>
      </c>
    </row>
    <row r="475" spans="1:5" x14ac:dyDescent="0.25">
      <c r="A475">
        <v>14315</v>
      </c>
      <c r="B475">
        <v>195.62556457519531</v>
      </c>
      <c r="C475">
        <f t="shared" si="23"/>
        <v>0.60421830582746716</v>
      </c>
      <c r="D475">
        <f t="shared" si="21"/>
        <v>0.11549954112670788</v>
      </c>
      <c r="E475">
        <f t="shared" si="22"/>
        <v>1.0212401608422901</v>
      </c>
    </row>
    <row r="476" spans="1:5" x14ac:dyDescent="0.25">
      <c r="A476">
        <v>14346</v>
      </c>
      <c r="B476">
        <v>195.72928619384771</v>
      </c>
      <c r="C476">
        <f t="shared" si="23"/>
        <v>0.60453866528987132</v>
      </c>
      <c r="D476">
        <f t="shared" si="21"/>
        <v>0.11568335379334971</v>
      </c>
      <c r="E476">
        <f t="shared" si="22"/>
        <v>1.0228654216477873</v>
      </c>
    </row>
    <row r="477" spans="1:5" x14ac:dyDescent="0.25">
      <c r="A477">
        <v>14375</v>
      </c>
      <c r="B477">
        <v>195.79681396484381</v>
      </c>
      <c r="C477">
        <f t="shared" si="23"/>
        <v>0.60474723473464798</v>
      </c>
      <c r="D477">
        <f t="shared" si="21"/>
        <v>0.11580312944802011</v>
      </c>
      <c r="E477">
        <f t="shared" si="22"/>
        <v>1.0239244709535018</v>
      </c>
    </row>
    <row r="478" spans="1:5" x14ac:dyDescent="0.25">
      <c r="A478">
        <v>14405</v>
      </c>
      <c r="B478">
        <v>195.78214263916021</v>
      </c>
      <c r="C478">
        <f t="shared" si="23"/>
        <v>0.60470192018913838</v>
      </c>
      <c r="D478">
        <f t="shared" si="21"/>
        <v>0.11577709953330242</v>
      </c>
      <c r="E478">
        <f t="shared" si="22"/>
        <v>1.0236943159759695</v>
      </c>
    </row>
    <row r="479" spans="1:5" x14ac:dyDescent="0.25">
      <c r="A479">
        <v>14436</v>
      </c>
      <c r="B479">
        <v>195.8039245605469</v>
      </c>
      <c r="C479">
        <f t="shared" si="23"/>
        <v>0.6047691968544685</v>
      </c>
      <c r="D479">
        <f t="shared" si="21"/>
        <v>0.11581574649406136</v>
      </c>
      <c r="E479">
        <f t="shared" si="22"/>
        <v>1.0240360301337619</v>
      </c>
    </row>
    <row r="480" spans="1:5" x14ac:dyDescent="0.25">
      <c r="A480">
        <v>14465</v>
      </c>
      <c r="B480">
        <v>195.81622314453119</v>
      </c>
      <c r="C480">
        <f t="shared" si="23"/>
        <v>0.60480718283853552</v>
      </c>
      <c r="D480">
        <f t="shared" si="21"/>
        <v>0.11583757127345282</v>
      </c>
      <c r="E480">
        <f t="shared" si="22"/>
        <v>1.024229003551653</v>
      </c>
    </row>
    <row r="481" spans="1:5" x14ac:dyDescent="0.25">
      <c r="A481">
        <v>14495</v>
      </c>
      <c r="B481">
        <v>195.85462951660159</v>
      </c>
      <c r="C481">
        <f t="shared" si="23"/>
        <v>0.60492580656297446</v>
      </c>
      <c r="D481">
        <f t="shared" si="21"/>
        <v>0.11590574397281121</v>
      </c>
      <c r="E481">
        <f t="shared" si="22"/>
        <v>1.0248317825564757</v>
      </c>
    </row>
    <row r="482" spans="1:5" x14ac:dyDescent="0.25">
      <c r="A482">
        <v>14531</v>
      </c>
      <c r="B482">
        <v>196.00627136230469</v>
      </c>
      <c r="C482">
        <f t="shared" si="23"/>
        <v>0.60539417468910461</v>
      </c>
      <c r="D482">
        <f t="shared" si="21"/>
        <v>0.11617517502431086</v>
      </c>
      <c r="E482">
        <f t="shared" si="22"/>
        <v>1.027214076093621</v>
      </c>
    </row>
    <row r="483" spans="1:5" x14ac:dyDescent="0.25">
      <c r="A483">
        <v>14562</v>
      </c>
      <c r="B483">
        <v>192.88716125488281</v>
      </c>
      <c r="C483">
        <f t="shared" si="23"/>
        <v>0.59576034472987482</v>
      </c>
      <c r="D483">
        <f t="shared" si="21"/>
        <v>0.11071676778835386</v>
      </c>
      <c r="E483">
        <f t="shared" si="22"/>
        <v>0.97895115981522507</v>
      </c>
    </row>
    <row r="484" spans="1:5" x14ac:dyDescent="0.25">
      <c r="A484">
        <v>14592</v>
      </c>
      <c r="B484">
        <v>190.4739685058594</v>
      </c>
      <c r="C484">
        <f t="shared" si="23"/>
        <v>0.58830684427549229</v>
      </c>
      <c r="D484">
        <f t="shared" si="21"/>
        <v>0.10661303950175099</v>
      </c>
      <c r="E484">
        <f t="shared" si="22"/>
        <v>0.94266623526417614</v>
      </c>
    </row>
    <row r="485" spans="1:5" x14ac:dyDescent="0.25">
      <c r="A485">
        <v>14622</v>
      </c>
      <c r="B485">
        <v>188.65969085693359</v>
      </c>
      <c r="C485">
        <f t="shared" si="23"/>
        <v>0.58270318112586739</v>
      </c>
      <c r="D485">
        <f t="shared" si="21"/>
        <v>0.10359547579268187</v>
      </c>
      <c r="E485">
        <f t="shared" si="22"/>
        <v>0.91598511413122818</v>
      </c>
    </row>
    <row r="486" spans="1:5" x14ac:dyDescent="0.25">
      <c r="A486">
        <v>14652</v>
      </c>
      <c r="B486">
        <v>187.26780700683591</v>
      </c>
      <c r="C486">
        <f t="shared" si="23"/>
        <v>0.578404143300004</v>
      </c>
      <c r="D486">
        <f t="shared" si="21"/>
        <v>0.10131944640175206</v>
      </c>
      <c r="E486">
        <f t="shared" si="22"/>
        <v>0.89586059589851053</v>
      </c>
    </row>
    <row r="487" spans="1:5" x14ac:dyDescent="0.25">
      <c r="A487">
        <v>14682</v>
      </c>
      <c r="B487">
        <v>185.9283142089844</v>
      </c>
      <c r="C487">
        <f t="shared" si="23"/>
        <v>0.5742669229385271</v>
      </c>
      <c r="D487">
        <f t="shared" si="21"/>
        <v>9.9160801593177486E-2</v>
      </c>
      <c r="E487">
        <f t="shared" si="22"/>
        <v>0.87677398525049388</v>
      </c>
    </row>
    <row r="488" spans="1:5" x14ac:dyDescent="0.25">
      <c r="A488">
        <v>14712</v>
      </c>
      <c r="B488">
        <v>184.8497009277344</v>
      </c>
      <c r="C488">
        <f t="shared" si="23"/>
        <v>0.57093546730359968</v>
      </c>
      <c r="D488">
        <f t="shared" si="21"/>
        <v>9.7445029354930962E-2</v>
      </c>
      <c r="E488">
        <f t="shared" si="22"/>
        <v>0.86160322786511723</v>
      </c>
    </row>
    <row r="489" spans="1:5" x14ac:dyDescent="0.25">
      <c r="A489">
        <v>14742</v>
      </c>
      <c r="B489">
        <v>183.8772888183594</v>
      </c>
      <c r="C489">
        <f t="shared" si="23"/>
        <v>0.56793202959560607</v>
      </c>
      <c r="D489">
        <f t="shared" si="21"/>
        <v>9.591526013485345E-2</v>
      </c>
      <c r="E489">
        <f t="shared" si="22"/>
        <v>0.84807709824483002</v>
      </c>
    </row>
    <row r="490" spans="1:5" x14ac:dyDescent="0.25">
      <c r="A490">
        <v>14772</v>
      </c>
      <c r="B490">
        <v>183.0245666503906</v>
      </c>
      <c r="C490">
        <f t="shared" si="23"/>
        <v>0.56529827186158765</v>
      </c>
      <c r="D490">
        <f t="shared" si="21"/>
        <v>9.4587031469506422E-2</v>
      </c>
      <c r="E490">
        <f t="shared" si="22"/>
        <v>0.8363329783755894</v>
      </c>
    </row>
    <row r="491" spans="1:5" x14ac:dyDescent="0.25">
      <c r="A491">
        <v>14802</v>
      </c>
      <c r="B491">
        <v>182.22502899169919</v>
      </c>
      <c r="C491">
        <f t="shared" si="23"/>
        <v>0.56282878230060507</v>
      </c>
      <c r="D491">
        <f t="shared" si="21"/>
        <v>9.3352836412291168E-2</v>
      </c>
      <c r="E491">
        <f t="shared" si="22"/>
        <v>0.82542029814806761</v>
      </c>
    </row>
    <row r="492" spans="1:5" x14ac:dyDescent="0.25">
      <c r="A492">
        <v>14832</v>
      </c>
      <c r="B492">
        <v>181.4651184082031</v>
      </c>
      <c r="C492">
        <f t="shared" si="23"/>
        <v>0.56048168678506027</v>
      </c>
      <c r="D492">
        <f t="shared" si="21"/>
        <v>9.2189806474055447E-2</v>
      </c>
      <c r="E492">
        <f t="shared" si="22"/>
        <v>0.81513685572395223</v>
      </c>
    </row>
    <row r="493" spans="1:5" x14ac:dyDescent="0.25">
      <c r="A493">
        <v>14862</v>
      </c>
      <c r="B493">
        <v>180.83538818359381</v>
      </c>
      <c r="C493">
        <f t="shared" si="23"/>
        <v>0.55853667243957816</v>
      </c>
      <c r="D493">
        <f t="shared" si="21"/>
        <v>9.1233366859869242E-2</v>
      </c>
      <c r="E493">
        <f t="shared" si="22"/>
        <v>0.80668007281469456</v>
      </c>
    </row>
    <row r="494" spans="1:5" x14ac:dyDescent="0.25">
      <c r="A494">
        <v>14892</v>
      </c>
      <c r="B494">
        <v>180.20027160644531</v>
      </c>
      <c r="C494">
        <f t="shared" si="23"/>
        <v>0.55657502155268657</v>
      </c>
      <c r="D494">
        <f t="shared" si="21"/>
        <v>9.0275469904065486E-2</v>
      </c>
      <c r="E494">
        <f t="shared" si="22"/>
        <v>0.7982104041764253</v>
      </c>
    </row>
    <row r="495" spans="1:5" x14ac:dyDescent="0.25">
      <c r="A495">
        <v>14922</v>
      </c>
      <c r="B495">
        <v>179.7219161987305</v>
      </c>
      <c r="C495">
        <f t="shared" si="23"/>
        <v>0.55509755057561616</v>
      </c>
      <c r="D495">
        <f t="shared" si="21"/>
        <v>8.955844724358844E-2</v>
      </c>
      <c r="E495">
        <f t="shared" si="22"/>
        <v>0.79187053191399059</v>
      </c>
    </row>
    <row r="496" spans="1:5" x14ac:dyDescent="0.25">
      <c r="A496">
        <v>14952</v>
      </c>
      <c r="B496">
        <v>179.23213958740229</v>
      </c>
      <c r="C496">
        <f t="shared" si="23"/>
        <v>0.55358480353269646</v>
      </c>
      <c r="D496">
        <f t="shared" si="21"/>
        <v>8.8828249076449955E-2</v>
      </c>
      <c r="E496">
        <f t="shared" si="22"/>
        <v>0.78541416259528329</v>
      </c>
    </row>
    <row r="497" spans="1:5" x14ac:dyDescent="0.25">
      <c r="A497">
        <v>14982</v>
      </c>
      <c r="B497">
        <v>178.75844573974609</v>
      </c>
      <c r="C497">
        <f t="shared" si="23"/>
        <v>0.55212173046894197</v>
      </c>
      <c r="D497">
        <f t="shared" si="21"/>
        <v>8.8125814459815224E-2</v>
      </c>
      <c r="E497">
        <f t="shared" si="22"/>
        <v>0.77920327695993452</v>
      </c>
    </row>
    <row r="498" spans="1:5" x14ac:dyDescent="0.25">
      <c r="A498">
        <v>15012</v>
      </c>
      <c r="B498">
        <v>178.33604431152341</v>
      </c>
      <c r="C498">
        <f t="shared" si="23"/>
        <v>0.55081708158067411</v>
      </c>
      <c r="D498">
        <f t="shared" si="21"/>
        <v>8.750257265560879E-2</v>
      </c>
      <c r="E498">
        <f t="shared" si="22"/>
        <v>0.77369260952210306</v>
      </c>
    </row>
    <row r="499" spans="1:5" x14ac:dyDescent="0.25">
      <c r="A499">
        <v>15042</v>
      </c>
      <c r="B499">
        <v>177.92826080322271</v>
      </c>
      <c r="C499">
        <f t="shared" si="23"/>
        <v>0.54955758228637241</v>
      </c>
      <c r="D499">
        <f t="shared" si="21"/>
        <v>8.6903693540231156E-2</v>
      </c>
      <c r="E499">
        <f t="shared" si="22"/>
        <v>0.76839735554838906</v>
      </c>
    </row>
    <row r="500" spans="1:5" x14ac:dyDescent="0.25">
      <c r="A500">
        <v>15072</v>
      </c>
      <c r="B500">
        <v>177.54410552978521</v>
      </c>
      <c r="C500">
        <f t="shared" si="23"/>
        <v>0.54837106226791199</v>
      </c>
      <c r="D500">
        <f t="shared" si="21"/>
        <v>8.6342020787647508E-2</v>
      </c>
      <c r="E500">
        <f t="shared" si="22"/>
        <v>0.76343107804984922</v>
      </c>
    </row>
    <row r="501" spans="1:5" x14ac:dyDescent="0.25">
      <c r="A501">
        <v>15102</v>
      </c>
      <c r="B501">
        <v>177.21390533447271</v>
      </c>
      <c r="C501">
        <f t="shared" si="23"/>
        <v>0.54735119043761782</v>
      </c>
      <c r="D501">
        <f t="shared" si="21"/>
        <v>8.5861174164024057E-2</v>
      </c>
      <c r="E501">
        <f t="shared" si="22"/>
        <v>0.75917946043769802</v>
      </c>
    </row>
    <row r="502" spans="1:5" x14ac:dyDescent="0.25">
      <c r="A502">
        <v>15132</v>
      </c>
      <c r="B502">
        <v>176.84223175048831</v>
      </c>
      <c r="C502">
        <f t="shared" si="23"/>
        <v>0.5462032219513745</v>
      </c>
      <c r="D502">
        <f t="shared" si="21"/>
        <v>8.5322072334305346E-2</v>
      </c>
      <c r="E502">
        <f t="shared" si="22"/>
        <v>0.75441275371383043</v>
      </c>
    </row>
    <row r="503" spans="1:5" x14ac:dyDescent="0.25">
      <c r="A503">
        <v>15162</v>
      </c>
      <c r="B503">
        <v>176.53908538818359</v>
      </c>
      <c r="C503">
        <f t="shared" si="23"/>
        <v>0.54526690986022597</v>
      </c>
      <c r="D503">
        <f t="shared" si="21"/>
        <v>8.488404185051425E-2</v>
      </c>
      <c r="E503">
        <f t="shared" si="22"/>
        <v>0.75053971389603669</v>
      </c>
    </row>
    <row r="504" spans="1:5" x14ac:dyDescent="0.25">
      <c r="A504">
        <v>15192</v>
      </c>
      <c r="B504">
        <v>176.19049835205081</v>
      </c>
      <c r="C504">
        <f t="shared" si="23"/>
        <v>0.54419024756988099</v>
      </c>
      <c r="D504">
        <f t="shared" si="21"/>
        <v>8.4382208127620914E-2</v>
      </c>
      <c r="E504">
        <f t="shared" si="22"/>
        <v>0.74610252958444312</v>
      </c>
    </row>
    <row r="505" spans="1:5" x14ac:dyDescent="0.25">
      <c r="A505">
        <v>15223</v>
      </c>
      <c r="B505">
        <v>175.88259124755859</v>
      </c>
      <c r="C505">
        <f t="shared" si="23"/>
        <v>0.54323923122683548</v>
      </c>
      <c r="D505">
        <f t="shared" si="21"/>
        <v>8.3940586655951305E-2</v>
      </c>
      <c r="E505">
        <f t="shared" si="22"/>
        <v>0.74219773846268</v>
      </c>
    </row>
    <row r="506" spans="1:5" x14ac:dyDescent="0.25">
      <c r="A506">
        <v>15252</v>
      </c>
      <c r="B506">
        <v>175.66969299316409</v>
      </c>
      <c r="C506">
        <f t="shared" si="23"/>
        <v>0.542581663680062</v>
      </c>
      <c r="D506">
        <f t="shared" si="21"/>
        <v>8.3636136150545132E-2</v>
      </c>
      <c r="E506">
        <f t="shared" si="22"/>
        <v>0.73950580497033458</v>
      </c>
    </row>
    <row r="507" spans="1:5" x14ac:dyDescent="0.25">
      <c r="A507">
        <v>15282</v>
      </c>
      <c r="B507">
        <v>175.36448669433591</v>
      </c>
      <c r="C507">
        <f t="shared" si="23"/>
        <v>0.54163898917222719</v>
      </c>
      <c r="D507">
        <f t="shared" si="21"/>
        <v>8.3200967992884692E-2</v>
      </c>
      <c r="E507">
        <f t="shared" si="22"/>
        <v>0.73565807367212055</v>
      </c>
    </row>
    <row r="508" spans="1:5" x14ac:dyDescent="0.25">
      <c r="A508">
        <v>15312</v>
      </c>
      <c r="B508">
        <v>175.23219299316409</v>
      </c>
      <c r="C508">
        <f t="shared" si="23"/>
        <v>0.5412303806339348</v>
      </c>
      <c r="D508">
        <f t="shared" si="21"/>
        <v>8.3012811381734497E-2</v>
      </c>
      <c r="E508">
        <f t="shared" si="22"/>
        <v>0.73399440396434434</v>
      </c>
    </row>
    <row r="509" spans="1:5" x14ac:dyDescent="0.25">
      <c r="A509">
        <v>15342</v>
      </c>
      <c r="B509">
        <v>174.90090179443359</v>
      </c>
      <c r="C509">
        <f t="shared" si="23"/>
        <v>0.54020713907924756</v>
      </c>
      <c r="D509">
        <f t="shared" si="21"/>
        <v>8.2542872855813382E-2</v>
      </c>
      <c r="E509">
        <f t="shared" si="22"/>
        <v>0.72983923511158522</v>
      </c>
    </row>
    <row r="510" spans="1:5" x14ac:dyDescent="0.25">
      <c r="A510">
        <v>15372</v>
      </c>
      <c r="B510">
        <v>174.72005462646479</v>
      </c>
      <c r="C510">
        <f t="shared" si="23"/>
        <v>0.53964856602321021</v>
      </c>
      <c r="D510">
        <f t="shared" si="21"/>
        <v>8.2287090041567965E-2</v>
      </c>
      <c r="E510">
        <f t="shared" si="22"/>
        <v>0.72757761848685665</v>
      </c>
    </row>
    <row r="511" spans="1:5" x14ac:dyDescent="0.25">
      <c r="A511">
        <v>15403</v>
      </c>
      <c r="B511">
        <v>174.456787109375</v>
      </c>
      <c r="C511">
        <f t="shared" si="23"/>
        <v>0.53883542560620579</v>
      </c>
      <c r="D511">
        <f t="shared" si="21"/>
        <v>8.1915680614897304E-2</v>
      </c>
      <c r="E511">
        <f t="shared" si="22"/>
        <v>0.72429363814432535</v>
      </c>
    </row>
    <row r="512" spans="1:5" x14ac:dyDescent="0.25">
      <c r="A512">
        <v>15432</v>
      </c>
      <c r="B512">
        <v>174.21067047119141</v>
      </c>
      <c r="C512">
        <f t="shared" si="23"/>
        <v>0.53807525819924051</v>
      </c>
      <c r="D512">
        <f t="shared" si="21"/>
        <v>8.1569479411072246E-2</v>
      </c>
      <c r="E512">
        <f t="shared" si="22"/>
        <v>0.72123254742804077</v>
      </c>
    </row>
    <row r="513" spans="1:5" x14ac:dyDescent="0.25">
      <c r="A513">
        <v>15462</v>
      </c>
      <c r="B513">
        <v>174.13450622558591</v>
      </c>
      <c r="C513">
        <f t="shared" si="23"/>
        <v>0.53784001373339418</v>
      </c>
      <c r="D513">
        <f t="shared" si="21"/>
        <v>8.1462540575174824E-2</v>
      </c>
      <c r="E513">
        <f t="shared" si="22"/>
        <v>0.72028700052017591</v>
      </c>
    </row>
    <row r="514" spans="1:5" x14ac:dyDescent="0.25">
      <c r="A514">
        <v>15492</v>
      </c>
      <c r="B514">
        <v>173.9259338378906</v>
      </c>
      <c r="C514">
        <f t="shared" si="23"/>
        <v>0.53719580726166183</v>
      </c>
      <c r="D514">
        <f t="shared" si="21"/>
        <v>8.1170171864759041E-2</v>
      </c>
      <c r="E514">
        <f t="shared" si="22"/>
        <v>0.71770189354972724</v>
      </c>
    </row>
    <row r="515" spans="1:5" x14ac:dyDescent="0.25">
      <c r="A515">
        <v>15522</v>
      </c>
      <c r="B515">
        <v>173.7215576171875</v>
      </c>
      <c r="C515">
        <f t="shared" si="23"/>
        <v>0.53656456126836427</v>
      </c>
      <c r="D515">
        <f t="shared" ref="D515:D578" si="24">4/3*PI()*(C515/2)^3</f>
        <v>8.0884364568626715E-2</v>
      </c>
      <c r="E515">
        <f t="shared" ref="E515:E578" si="25">D515/$D$2</f>
        <v>0.71517480221910568</v>
      </c>
    </row>
    <row r="516" spans="1:5" x14ac:dyDescent="0.25">
      <c r="A516">
        <v>15552</v>
      </c>
      <c r="B516">
        <v>173.5461730957031</v>
      </c>
      <c r="C516">
        <f t="shared" ref="C516:C579" si="26">B516/$B$2*C$2</f>
        <v>0.53602286039879854</v>
      </c>
      <c r="D516">
        <f t="shared" si="24"/>
        <v>8.063963589600022E-2</v>
      </c>
      <c r="E516">
        <f t="shared" si="25"/>
        <v>0.71301092566550428</v>
      </c>
    </row>
    <row r="517" spans="1:5" x14ac:dyDescent="0.25">
      <c r="A517">
        <v>15583</v>
      </c>
      <c r="B517">
        <v>173.3762512207031</v>
      </c>
      <c r="C517">
        <f t="shared" si="26"/>
        <v>0.53549803171570454</v>
      </c>
      <c r="D517">
        <f t="shared" si="24"/>
        <v>8.0403001011133082E-2</v>
      </c>
      <c r="E517">
        <f t="shared" si="25"/>
        <v>0.71091861390802724</v>
      </c>
    </row>
    <row r="518" spans="1:5" x14ac:dyDescent="0.25">
      <c r="A518">
        <v>15612</v>
      </c>
      <c r="B518">
        <v>173.240608215332</v>
      </c>
      <c r="C518">
        <f t="shared" si="26"/>
        <v>0.53507907835917046</v>
      </c>
      <c r="D518">
        <f t="shared" si="24"/>
        <v>8.0214435835851458E-2</v>
      </c>
      <c r="E518">
        <f t="shared" si="25"/>
        <v>0.70925133170019061</v>
      </c>
    </row>
    <row r="519" spans="1:5" x14ac:dyDescent="0.25">
      <c r="A519">
        <v>15642</v>
      </c>
      <c r="B519">
        <v>173.0307540893555</v>
      </c>
      <c r="C519">
        <f t="shared" si="26"/>
        <v>0.53443091305038892</v>
      </c>
      <c r="D519">
        <f t="shared" si="24"/>
        <v>7.9923286761260592E-2</v>
      </c>
      <c r="E519">
        <f t="shared" si="25"/>
        <v>0.70667700867809236</v>
      </c>
    </row>
    <row r="520" spans="1:5" x14ac:dyDescent="0.25">
      <c r="A520">
        <v>15673</v>
      </c>
      <c r="B520">
        <v>172.92879486083979</v>
      </c>
      <c r="C520">
        <f t="shared" si="26"/>
        <v>0.53411599698892731</v>
      </c>
      <c r="D520">
        <f t="shared" si="24"/>
        <v>7.9782084420870564E-2</v>
      </c>
      <c r="E520">
        <f t="shared" si="25"/>
        <v>0.7054285058753581</v>
      </c>
    </row>
    <row r="521" spans="1:5" x14ac:dyDescent="0.25">
      <c r="A521">
        <v>15702</v>
      </c>
      <c r="B521">
        <v>172.68289947509771</v>
      </c>
      <c r="C521">
        <f t="shared" si="26"/>
        <v>0.53335651295264341</v>
      </c>
      <c r="D521">
        <f t="shared" si="24"/>
        <v>7.9442230716429682E-2</v>
      </c>
      <c r="E521">
        <f t="shared" si="25"/>
        <v>0.7024235393759215</v>
      </c>
    </row>
    <row r="522" spans="1:5" x14ac:dyDescent="0.25">
      <c r="A522">
        <v>15732</v>
      </c>
      <c r="B522">
        <v>172.580810546875</v>
      </c>
      <c r="C522">
        <f t="shared" si="26"/>
        <v>0.53304119629457569</v>
      </c>
      <c r="D522">
        <f t="shared" si="24"/>
        <v>7.9301416915845871E-2</v>
      </c>
      <c r="E522">
        <f t="shared" si="25"/>
        <v>0.70117847201933992</v>
      </c>
    </row>
    <row r="523" spans="1:5" x14ac:dyDescent="0.25">
      <c r="A523">
        <v>15762</v>
      </c>
      <c r="B523">
        <v>172.38751983642581</v>
      </c>
      <c r="C523">
        <f t="shared" si="26"/>
        <v>0.53244418952885264</v>
      </c>
      <c r="D523">
        <f t="shared" si="24"/>
        <v>7.9035262191976832E-2</v>
      </c>
      <c r="E523">
        <f t="shared" si="25"/>
        <v>0.69882514757872782</v>
      </c>
    </row>
    <row r="524" spans="1:5" x14ac:dyDescent="0.25">
      <c r="A524">
        <v>15792</v>
      </c>
      <c r="B524">
        <v>172.28058624267581</v>
      </c>
      <c r="C524">
        <f t="shared" si="26"/>
        <v>0.53211390940931924</v>
      </c>
      <c r="D524">
        <f t="shared" si="24"/>
        <v>7.8888274466567126E-2</v>
      </c>
      <c r="E524">
        <f t="shared" si="25"/>
        <v>0.69752549074135073</v>
      </c>
    </row>
    <row r="525" spans="1:5" x14ac:dyDescent="0.25">
      <c r="A525">
        <v>15822</v>
      </c>
      <c r="B525">
        <v>172.12055969238281</v>
      </c>
      <c r="C525">
        <f t="shared" si="26"/>
        <v>0.53161964389082528</v>
      </c>
      <c r="D525">
        <f t="shared" si="24"/>
        <v>7.8668647356244098E-2</v>
      </c>
      <c r="E525">
        <f t="shared" si="25"/>
        <v>0.69558356072774519</v>
      </c>
    </row>
    <row r="526" spans="1:5" x14ac:dyDescent="0.25">
      <c r="A526">
        <v>15852</v>
      </c>
      <c r="B526">
        <v>172.05924987792969</v>
      </c>
      <c r="C526">
        <f t="shared" si="26"/>
        <v>0.53143027951863842</v>
      </c>
      <c r="D526">
        <f t="shared" si="24"/>
        <v>7.8584611334705887E-2</v>
      </c>
      <c r="E526">
        <f t="shared" si="25"/>
        <v>0.69484051915965728</v>
      </c>
    </row>
    <row r="527" spans="1:5" x14ac:dyDescent="0.25">
      <c r="A527">
        <v>15882</v>
      </c>
      <c r="B527">
        <v>171.91438293457031</v>
      </c>
      <c r="C527">
        <f t="shared" si="26"/>
        <v>0.53098283667405377</v>
      </c>
      <c r="D527">
        <f t="shared" si="24"/>
        <v>7.8386283200547052E-2</v>
      </c>
      <c r="E527">
        <f t="shared" si="25"/>
        <v>0.69308691344268103</v>
      </c>
    </row>
    <row r="528" spans="1:5" x14ac:dyDescent="0.25">
      <c r="A528">
        <v>15912</v>
      </c>
      <c r="B528">
        <v>171.73761749267581</v>
      </c>
      <c r="C528">
        <f t="shared" si="26"/>
        <v>0.53043687062885791</v>
      </c>
      <c r="D528">
        <f t="shared" si="24"/>
        <v>7.8144737199637243E-2</v>
      </c>
      <c r="E528">
        <f t="shared" si="25"/>
        <v>0.69095117788552129</v>
      </c>
    </row>
    <row r="529" spans="1:5" x14ac:dyDescent="0.25">
      <c r="A529">
        <v>15942</v>
      </c>
      <c r="B529">
        <v>171.53076171875</v>
      </c>
      <c r="C529">
        <f t="shared" si="26"/>
        <v>0.52979796617103059</v>
      </c>
      <c r="D529">
        <f t="shared" si="24"/>
        <v>7.7862704154440701E-2</v>
      </c>
      <c r="E529">
        <f t="shared" si="25"/>
        <v>0.68845745826006077</v>
      </c>
    </row>
    <row r="530" spans="1:5" x14ac:dyDescent="0.25">
      <c r="A530">
        <v>15972</v>
      </c>
      <c r="B530">
        <v>171.55253601074219</v>
      </c>
      <c r="C530">
        <f t="shared" si="26"/>
        <v>0.52986521927185448</v>
      </c>
      <c r="D530">
        <f t="shared" si="24"/>
        <v>7.7892359834812588E-2</v>
      </c>
      <c r="E530">
        <f t="shared" si="25"/>
        <v>0.68871967204461293</v>
      </c>
    </row>
    <row r="531" spans="1:5" x14ac:dyDescent="0.25">
      <c r="A531">
        <v>16002</v>
      </c>
      <c r="B531">
        <v>171.3362731933594</v>
      </c>
      <c r="C531">
        <f t="shared" si="26"/>
        <v>0.52919725977782683</v>
      </c>
      <c r="D531">
        <f t="shared" si="24"/>
        <v>7.7598152677225099E-2</v>
      </c>
      <c r="E531">
        <f t="shared" si="25"/>
        <v>0.68611830963222042</v>
      </c>
    </row>
    <row r="532" spans="1:5" x14ac:dyDescent="0.25">
      <c r="A532">
        <v>16032</v>
      </c>
      <c r="B532">
        <v>171.34375</v>
      </c>
      <c r="C532">
        <f t="shared" si="26"/>
        <v>0.52922035299394721</v>
      </c>
      <c r="D532">
        <f t="shared" si="24"/>
        <v>7.760831185177261E-2</v>
      </c>
      <c r="E532">
        <f t="shared" si="25"/>
        <v>0.68620813645705214</v>
      </c>
    </row>
    <row r="533" spans="1:5" x14ac:dyDescent="0.25">
      <c r="A533">
        <v>16062</v>
      </c>
      <c r="B533">
        <v>171.2232360839844</v>
      </c>
      <c r="C533">
        <f t="shared" si="26"/>
        <v>0.52884812805329739</v>
      </c>
      <c r="D533">
        <f t="shared" si="24"/>
        <v>7.7444670549272412E-2</v>
      </c>
      <c r="E533">
        <f t="shared" si="25"/>
        <v>0.68476122966889086</v>
      </c>
    </row>
    <row r="534" spans="1:5" x14ac:dyDescent="0.25">
      <c r="A534">
        <v>16092</v>
      </c>
      <c r="B534">
        <v>171.0915603637695</v>
      </c>
      <c r="C534">
        <f t="shared" si="26"/>
        <v>0.52844142824001061</v>
      </c>
      <c r="D534">
        <f t="shared" si="24"/>
        <v>7.7266136208267319E-2</v>
      </c>
      <c r="E534">
        <f t="shared" si="25"/>
        <v>0.68318263950874558</v>
      </c>
    </row>
    <row r="535" spans="1:5" x14ac:dyDescent="0.25">
      <c r="A535">
        <v>16122</v>
      </c>
      <c r="B535">
        <v>170.9797286987305</v>
      </c>
      <c r="C535">
        <f t="shared" si="26"/>
        <v>0.528096019707468</v>
      </c>
      <c r="D535">
        <f t="shared" si="24"/>
        <v>7.7114723351887945E-2</v>
      </c>
      <c r="E535">
        <f t="shared" si="25"/>
        <v>0.68184385592316554</v>
      </c>
    </row>
    <row r="536" spans="1:5" x14ac:dyDescent="0.25">
      <c r="A536">
        <v>16152</v>
      </c>
      <c r="B536">
        <v>170.88020324707031</v>
      </c>
      <c r="C536">
        <f t="shared" si="26"/>
        <v>0.52778862072349875</v>
      </c>
      <c r="D536">
        <f t="shared" si="24"/>
        <v>7.6980138782130073E-2</v>
      </c>
      <c r="E536">
        <f t="shared" si="25"/>
        <v>0.68065386705978437</v>
      </c>
    </row>
    <row r="537" spans="1:5" x14ac:dyDescent="0.25">
      <c r="A537">
        <v>16182</v>
      </c>
      <c r="B537">
        <v>170.77643585205081</v>
      </c>
      <c r="C537">
        <f t="shared" si="26"/>
        <v>0.52746811987405728</v>
      </c>
      <c r="D537">
        <f t="shared" si="24"/>
        <v>7.6839984828344074E-2</v>
      </c>
      <c r="E537">
        <f t="shared" si="25"/>
        <v>0.6794146340298447</v>
      </c>
    </row>
    <row r="538" spans="1:5" x14ac:dyDescent="0.25">
      <c r="A538">
        <v>16212</v>
      </c>
      <c r="B538">
        <v>170.64800262451169</v>
      </c>
      <c r="C538">
        <f t="shared" si="26"/>
        <v>0.52707143497592468</v>
      </c>
      <c r="D538">
        <f t="shared" si="24"/>
        <v>7.6666751550866358E-2</v>
      </c>
      <c r="E538">
        <f t="shared" si="25"/>
        <v>0.67788291556214531</v>
      </c>
    </row>
    <row r="539" spans="1:5" x14ac:dyDescent="0.25">
      <c r="A539">
        <v>16243</v>
      </c>
      <c r="B539">
        <v>170.62758636474609</v>
      </c>
      <c r="C539">
        <f t="shared" si="26"/>
        <v>0.52700837635721254</v>
      </c>
      <c r="D539">
        <f t="shared" si="24"/>
        <v>7.6639237703072918E-2</v>
      </c>
      <c r="E539">
        <f t="shared" si="25"/>
        <v>0.67763963973548957</v>
      </c>
    </row>
    <row r="540" spans="1:5" x14ac:dyDescent="0.25">
      <c r="A540">
        <v>16272</v>
      </c>
      <c r="B540">
        <v>170.59742736816409</v>
      </c>
      <c r="C540">
        <f t="shared" si="26"/>
        <v>0.52691522586402517</v>
      </c>
      <c r="D540">
        <f t="shared" si="24"/>
        <v>7.6598606160890537E-2</v>
      </c>
      <c r="E540">
        <f t="shared" si="25"/>
        <v>0.67728037802527996</v>
      </c>
    </row>
    <row r="541" spans="1:5" x14ac:dyDescent="0.25">
      <c r="A541">
        <v>16302</v>
      </c>
      <c r="B541">
        <v>170.48095703125</v>
      </c>
      <c r="C541">
        <f t="shared" si="26"/>
        <v>0.52655549011168523</v>
      </c>
      <c r="D541">
        <f t="shared" si="24"/>
        <v>7.6441826962207582E-2</v>
      </c>
      <c r="E541">
        <f t="shared" si="25"/>
        <v>0.6758941455561478</v>
      </c>
    </row>
    <row r="542" spans="1:5" x14ac:dyDescent="0.25">
      <c r="A542">
        <v>16332</v>
      </c>
      <c r="B542">
        <v>171.1399002075195</v>
      </c>
      <c r="C542">
        <f t="shared" si="26"/>
        <v>0.52859073295158043</v>
      </c>
      <c r="D542">
        <f t="shared" si="24"/>
        <v>7.7331646540825083E-2</v>
      </c>
      <c r="E542">
        <f t="shared" si="25"/>
        <v>0.68376187802264343</v>
      </c>
    </row>
    <row r="543" spans="1:5" x14ac:dyDescent="0.25">
      <c r="A543">
        <v>16363</v>
      </c>
      <c r="B543">
        <v>173.61447906494141</v>
      </c>
      <c r="C543">
        <f t="shared" si="26"/>
        <v>0.53623383342321229</v>
      </c>
      <c r="D543">
        <f t="shared" si="24"/>
        <v>8.0734890143896593E-2</v>
      </c>
      <c r="E543">
        <f t="shared" si="25"/>
        <v>0.71385315813234917</v>
      </c>
    </row>
    <row r="544" spans="1:5" x14ac:dyDescent="0.25">
      <c r="A544">
        <v>16393</v>
      </c>
      <c r="B544">
        <v>175.26396942138669</v>
      </c>
      <c r="C544">
        <f t="shared" si="26"/>
        <v>0.54132852680244614</v>
      </c>
      <c r="D544">
        <f t="shared" si="24"/>
        <v>8.3057979948733041E-2</v>
      </c>
      <c r="E544">
        <f t="shared" si="25"/>
        <v>0.73439378178157744</v>
      </c>
    </row>
    <row r="545" spans="1:5" x14ac:dyDescent="0.25">
      <c r="A545">
        <v>16423</v>
      </c>
      <c r="B545">
        <v>176.67404937744141</v>
      </c>
      <c r="C545">
        <f t="shared" si="26"/>
        <v>0.54568376597570434</v>
      </c>
      <c r="D545">
        <f t="shared" si="24"/>
        <v>8.5078872068018715E-2</v>
      </c>
      <c r="E545">
        <f t="shared" si="25"/>
        <v>0.75226239123934246</v>
      </c>
    </row>
    <row r="546" spans="1:5" x14ac:dyDescent="0.25">
      <c r="A546">
        <v>16453</v>
      </c>
      <c r="B546">
        <v>178.0185852050781</v>
      </c>
      <c r="C546">
        <f t="shared" si="26"/>
        <v>0.54983656247580959</v>
      </c>
      <c r="D546">
        <f t="shared" si="24"/>
        <v>8.703610942878634E-2</v>
      </c>
      <c r="E546">
        <f t="shared" si="25"/>
        <v>0.76956816905991487</v>
      </c>
    </row>
    <row r="547" spans="1:5" x14ac:dyDescent="0.25">
      <c r="A547">
        <v>16483</v>
      </c>
      <c r="B547">
        <v>179.19325256347659</v>
      </c>
      <c r="C547">
        <f t="shared" si="26"/>
        <v>0.5534646952443647</v>
      </c>
      <c r="D547">
        <f t="shared" si="24"/>
        <v>8.8770443871604265E-2</v>
      </c>
      <c r="E547">
        <f t="shared" si="25"/>
        <v>0.78490305236819269</v>
      </c>
    </row>
    <row r="548" spans="1:5" x14ac:dyDescent="0.25">
      <c r="A548">
        <v>16513</v>
      </c>
      <c r="B548">
        <v>180.18222808837891</v>
      </c>
      <c r="C548">
        <f t="shared" si="26"/>
        <v>0.55651929149541657</v>
      </c>
      <c r="D548">
        <f t="shared" si="24"/>
        <v>9.0248354673405001E-2</v>
      </c>
      <c r="E548">
        <f t="shared" si="25"/>
        <v>0.79797065289905345</v>
      </c>
    </row>
    <row r="549" spans="1:5" x14ac:dyDescent="0.25">
      <c r="A549">
        <v>16543</v>
      </c>
      <c r="B549">
        <v>181.17204284667969</v>
      </c>
      <c r="C549">
        <f t="shared" si="26"/>
        <v>0.55957647984215553</v>
      </c>
      <c r="D549">
        <f t="shared" si="24"/>
        <v>9.1743853555560986E-2</v>
      </c>
      <c r="E549">
        <f t="shared" si="25"/>
        <v>0.81119376620369388</v>
      </c>
    </row>
    <row r="550" spans="1:5" x14ac:dyDescent="0.25">
      <c r="A550">
        <v>16573</v>
      </c>
      <c r="B550">
        <v>182.009147644043</v>
      </c>
      <c r="C550">
        <f t="shared" si="26"/>
        <v>0.56216200103188985</v>
      </c>
      <c r="D550">
        <f t="shared" si="24"/>
        <v>9.3021444994940708E-2</v>
      </c>
      <c r="E550">
        <f t="shared" si="25"/>
        <v>0.8224901546942035</v>
      </c>
    </row>
    <row r="551" spans="1:5" x14ac:dyDescent="0.25">
      <c r="A551">
        <v>16603</v>
      </c>
      <c r="B551">
        <v>182.69936370849609</v>
      </c>
      <c r="C551">
        <f t="shared" si="26"/>
        <v>0.56429383478288431</v>
      </c>
      <c r="D551">
        <f t="shared" si="24"/>
        <v>9.4083732507914478E-2</v>
      </c>
      <c r="E551">
        <f t="shared" si="25"/>
        <v>0.83188283850945743</v>
      </c>
    </row>
    <row r="552" spans="1:5" x14ac:dyDescent="0.25">
      <c r="A552">
        <v>16633</v>
      </c>
      <c r="B552">
        <v>183.20124816894531</v>
      </c>
      <c r="C552">
        <f t="shared" si="26"/>
        <v>0.56584397869721514</v>
      </c>
      <c r="D552">
        <f t="shared" si="24"/>
        <v>9.4861222827359287E-2</v>
      </c>
      <c r="E552">
        <f t="shared" si="25"/>
        <v>0.83875736226199848</v>
      </c>
    </row>
    <row r="553" spans="1:5" x14ac:dyDescent="0.25">
      <c r="A553">
        <v>16663</v>
      </c>
      <c r="B553">
        <v>183.6591720581055</v>
      </c>
      <c r="C553">
        <f t="shared" si="26"/>
        <v>0.56725834392656083</v>
      </c>
      <c r="D553">
        <f t="shared" si="24"/>
        <v>9.5574338435251344E-2</v>
      </c>
      <c r="E553">
        <f t="shared" si="25"/>
        <v>0.84506268859488753</v>
      </c>
    </row>
    <row r="554" spans="1:5" x14ac:dyDescent="0.25">
      <c r="A554">
        <v>16693</v>
      </c>
      <c r="B554">
        <v>184.10685729980469</v>
      </c>
      <c r="C554">
        <f t="shared" si="26"/>
        <v>0.56864108558852533</v>
      </c>
      <c r="D554">
        <f t="shared" si="24"/>
        <v>9.6274955823111422E-2</v>
      </c>
      <c r="E554">
        <f t="shared" si="25"/>
        <v>0.85125750640011322</v>
      </c>
    </row>
    <row r="555" spans="1:5" x14ac:dyDescent="0.25">
      <c r="A555">
        <v>16723</v>
      </c>
      <c r="B555">
        <v>184.48702239990229</v>
      </c>
      <c r="C555">
        <f t="shared" si="26"/>
        <v>0.56981528137021942</v>
      </c>
      <c r="D555">
        <f t="shared" si="24"/>
        <v>9.6872587124782139E-2</v>
      </c>
      <c r="E555">
        <f t="shared" si="25"/>
        <v>0.85654172727829869</v>
      </c>
    </row>
    <row r="556" spans="1:5" x14ac:dyDescent="0.25">
      <c r="A556">
        <v>16753</v>
      </c>
      <c r="B556">
        <v>184.86604309082031</v>
      </c>
      <c r="C556">
        <f t="shared" si="26"/>
        <v>0.57098594247597689</v>
      </c>
      <c r="D556">
        <f t="shared" si="24"/>
        <v>9.7470876354043695E-2</v>
      </c>
      <c r="E556">
        <f t="shared" si="25"/>
        <v>0.86183176551361074</v>
      </c>
    </row>
    <row r="557" spans="1:5" x14ac:dyDescent="0.25">
      <c r="A557">
        <v>16783</v>
      </c>
      <c r="B557">
        <v>185.45635986328119</v>
      </c>
      <c r="C557">
        <f t="shared" si="26"/>
        <v>0.57280922258219613</v>
      </c>
      <c r="D557">
        <f t="shared" si="24"/>
        <v>9.8407597145166614E-2</v>
      </c>
      <c r="E557">
        <f t="shared" si="25"/>
        <v>0.87011419574717541</v>
      </c>
    </row>
    <row r="558" spans="1:5" x14ac:dyDescent="0.25">
      <c r="A558">
        <v>16812</v>
      </c>
      <c r="B558">
        <v>185.93058776855469</v>
      </c>
      <c r="C558">
        <f t="shared" si="26"/>
        <v>0.57427394516138808</v>
      </c>
      <c r="D558">
        <f t="shared" si="24"/>
        <v>9.9164439297535337E-2</v>
      </c>
      <c r="E558">
        <f t="shared" si="25"/>
        <v>0.87680614961883041</v>
      </c>
    </row>
    <row r="559" spans="1:5" x14ac:dyDescent="0.25">
      <c r="A559">
        <v>16843</v>
      </c>
      <c r="B559">
        <v>186.72457122802729</v>
      </c>
      <c r="C559">
        <f t="shared" si="26"/>
        <v>0.576726279761824</v>
      </c>
      <c r="D559">
        <f t="shared" si="24"/>
        <v>0.10044026423175449</v>
      </c>
      <c r="E559">
        <f t="shared" si="25"/>
        <v>0.88808691877443435</v>
      </c>
    </row>
    <row r="560" spans="1:5" x14ac:dyDescent="0.25">
      <c r="A560">
        <v>16873</v>
      </c>
      <c r="B560">
        <v>187.47430419921881</v>
      </c>
      <c r="C560">
        <f t="shared" si="26"/>
        <v>0.57904194022603805</v>
      </c>
      <c r="D560">
        <f t="shared" si="24"/>
        <v>0.10165498608551891</v>
      </c>
      <c r="E560">
        <f t="shared" si="25"/>
        <v>0.8988274180804543</v>
      </c>
    </row>
    <row r="561" spans="1:5" x14ac:dyDescent="0.25">
      <c r="A561">
        <v>16902</v>
      </c>
      <c r="B561">
        <v>188.1577453613281</v>
      </c>
      <c r="C561">
        <f t="shared" si="26"/>
        <v>0.58115284869548656</v>
      </c>
      <c r="D561">
        <f t="shared" si="24"/>
        <v>0.10277079952571748</v>
      </c>
      <c r="E561">
        <f t="shared" si="25"/>
        <v>0.90869337500134173</v>
      </c>
    </row>
    <row r="562" spans="1:5" x14ac:dyDescent="0.25">
      <c r="A562">
        <v>16933</v>
      </c>
      <c r="B562">
        <v>188.86824035644531</v>
      </c>
      <c r="C562">
        <f t="shared" si="26"/>
        <v>0.58334731690408115</v>
      </c>
      <c r="D562">
        <f t="shared" si="24"/>
        <v>0.10393940738464758</v>
      </c>
      <c r="E562">
        <f t="shared" si="25"/>
        <v>0.91902613707271741</v>
      </c>
    </row>
    <row r="563" spans="1:5" x14ac:dyDescent="0.25">
      <c r="A563">
        <v>16963</v>
      </c>
      <c r="B563">
        <v>189.43267059326169</v>
      </c>
      <c r="C563">
        <f t="shared" si="26"/>
        <v>0.58509064264061028</v>
      </c>
      <c r="D563">
        <f t="shared" si="24"/>
        <v>0.10487405965423424</v>
      </c>
      <c r="E563">
        <f t="shared" si="25"/>
        <v>0.92729027756031612</v>
      </c>
    </row>
    <row r="564" spans="1:5" x14ac:dyDescent="0.25">
      <c r="A564">
        <v>16993</v>
      </c>
      <c r="B564">
        <v>189.99491119384771</v>
      </c>
      <c r="C564">
        <f t="shared" si="26"/>
        <v>0.58682720536384736</v>
      </c>
      <c r="D564">
        <f t="shared" si="24"/>
        <v>0.10581063994617237</v>
      </c>
      <c r="E564">
        <f t="shared" si="25"/>
        <v>0.93557146550833858</v>
      </c>
    </row>
    <row r="565" spans="1:5" x14ac:dyDescent="0.25">
      <c r="A565">
        <v>17023</v>
      </c>
      <c r="B565">
        <v>190.45448303222659</v>
      </c>
      <c r="C565">
        <f t="shared" si="26"/>
        <v>0.58824666052654195</v>
      </c>
      <c r="D565">
        <f t="shared" si="24"/>
        <v>0.10658032332942746</v>
      </c>
      <c r="E565">
        <f t="shared" si="25"/>
        <v>0.94237696078949085</v>
      </c>
    </row>
    <row r="566" spans="1:5" x14ac:dyDescent="0.25">
      <c r="A566">
        <v>17053</v>
      </c>
      <c r="B566">
        <v>190.9408874511719</v>
      </c>
      <c r="C566">
        <f t="shared" si="26"/>
        <v>0.58974899205770115</v>
      </c>
      <c r="D566">
        <f t="shared" si="24"/>
        <v>0.10739900162910015</v>
      </c>
      <c r="E566">
        <f t="shared" si="25"/>
        <v>0.94961566624476734</v>
      </c>
    </row>
    <row r="567" spans="1:5" x14ac:dyDescent="0.25">
      <c r="A567">
        <v>17083</v>
      </c>
      <c r="B567">
        <v>191.3562088012695</v>
      </c>
      <c r="C567">
        <f t="shared" si="26"/>
        <v>0.59103177308417321</v>
      </c>
      <c r="D567">
        <f t="shared" si="24"/>
        <v>0.10810134764636137</v>
      </c>
      <c r="E567">
        <f t="shared" si="25"/>
        <v>0.95582576848965772</v>
      </c>
    </row>
    <row r="568" spans="1:5" x14ac:dyDescent="0.25">
      <c r="A568">
        <v>17113</v>
      </c>
      <c r="B568">
        <v>191.74271392822271</v>
      </c>
      <c r="C568">
        <f t="shared" si="26"/>
        <v>0.5922255509705574</v>
      </c>
      <c r="D568">
        <f t="shared" si="24"/>
        <v>0.10875770743338546</v>
      </c>
      <c r="E568">
        <f t="shared" si="25"/>
        <v>0.9616292631869704</v>
      </c>
    </row>
    <row r="569" spans="1:5" x14ac:dyDescent="0.25">
      <c r="A569">
        <v>17143</v>
      </c>
      <c r="B569">
        <v>192.03774261474609</v>
      </c>
      <c r="C569">
        <f t="shared" si="26"/>
        <v>0.5931367904270608</v>
      </c>
      <c r="D569">
        <f t="shared" si="24"/>
        <v>0.10926050681981402</v>
      </c>
      <c r="E569">
        <f t="shared" si="25"/>
        <v>0.96607498583884133</v>
      </c>
    </row>
    <row r="570" spans="1:5" x14ac:dyDescent="0.25">
      <c r="A570">
        <v>17173</v>
      </c>
      <c r="B570">
        <v>192.3335037231445</v>
      </c>
      <c r="C570">
        <f t="shared" si="26"/>
        <v>0.59405029207616378</v>
      </c>
      <c r="D570">
        <f t="shared" si="24"/>
        <v>0.10976610747974028</v>
      </c>
      <c r="E570">
        <f t="shared" si="25"/>
        <v>0.97054547718649631</v>
      </c>
    </row>
    <row r="571" spans="1:5" x14ac:dyDescent="0.25">
      <c r="A571">
        <v>17203</v>
      </c>
      <c r="B571">
        <v>192.5944747924805</v>
      </c>
      <c r="C571">
        <f t="shared" si="26"/>
        <v>0.59485633957678863</v>
      </c>
      <c r="D571">
        <f t="shared" si="24"/>
        <v>0.11021352819419487</v>
      </c>
      <c r="E571">
        <f t="shared" si="25"/>
        <v>0.97450154487244944</v>
      </c>
    </row>
    <row r="572" spans="1:5" x14ac:dyDescent="0.25">
      <c r="A572">
        <v>17233</v>
      </c>
      <c r="B572">
        <v>192.90205383300781</v>
      </c>
      <c r="C572">
        <f t="shared" si="26"/>
        <v>0.59580634264606558</v>
      </c>
      <c r="D572">
        <f t="shared" si="24"/>
        <v>0.11074241468075779</v>
      </c>
      <c r="E572">
        <f t="shared" si="25"/>
        <v>0.97917792813194915</v>
      </c>
    </row>
    <row r="573" spans="1:5" x14ac:dyDescent="0.25">
      <c r="A573">
        <v>17263</v>
      </c>
      <c r="B573">
        <v>193.119026184082</v>
      </c>
      <c r="C573">
        <f t="shared" si="26"/>
        <v>0.59647649363917388</v>
      </c>
      <c r="D573">
        <f t="shared" si="24"/>
        <v>0.1111165176722555</v>
      </c>
      <c r="E573">
        <f t="shared" si="25"/>
        <v>0.98248572481652274</v>
      </c>
    </row>
    <row r="574" spans="1:5" x14ac:dyDescent="0.25">
      <c r="A574">
        <v>17293</v>
      </c>
      <c r="B574">
        <v>193.325553894043</v>
      </c>
      <c r="C574">
        <f t="shared" si="26"/>
        <v>0.59711438482323276</v>
      </c>
      <c r="D574">
        <f t="shared" si="24"/>
        <v>0.11147339380949653</v>
      </c>
      <c r="E574">
        <f t="shared" si="25"/>
        <v>0.98564120266727007</v>
      </c>
    </row>
    <row r="575" spans="1:5" x14ac:dyDescent="0.25">
      <c r="A575">
        <v>17323</v>
      </c>
      <c r="B575">
        <v>193.49393463134771</v>
      </c>
      <c r="C575">
        <f t="shared" si="26"/>
        <v>0.59763445347606536</v>
      </c>
      <c r="D575">
        <f t="shared" si="24"/>
        <v>0.11176491748065237</v>
      </c>
      <c r="E575">
        <f t="shared" si="25"/>
        <v>0.98821883785020048</v>
      </c>
    </row>
    <row r="576" spans="1:5" x14ac:dyDescent="0.25">
      <c r="A576">
        <v>17353</v>
      </c>
      <c r="B576">
        <v>193.63490295410159</v>
      </c>
      <c r="C576">
        <f t="shared" si="26"/>
        <v>0.5980698548579586</v>
      </c>
      <c r="D576">
        <f t="shared" si="24"/>
        <v>0.11200937156403795</v>
      </c>
      <c r="E576">
        <f t="shared" si="25"/>
        <v>0.99038028650185683</v>
      </c>
    </row>
    <row r="577" spans="1:5" x14ac:dyDescent="0.25">
      <c r="A577">
        <v>17383</v>
      </c>
      <c r="B577">
        <v>193.870361328125</v>
      </c>
      <c r="C577">
        <f t="shared" si="26"/>
        <v>0.59879710264969921</v>
      </c>
      <c r="D577">
        <f t="shared" si="24"/>
        <v>0.1124184759213035</v>
      </c>
      <c r="E577">
        <f t="shared" si="25"/>
        <v>0.99399756320737032</v>
      </c>
    </row>
    <row r="578" spans="1:5" x14ac:dyDescent="0.25">
      <c r="A578">
        <v>17413</v>
      </c>
      <c r="B578">
        <v>193.92486572265619</v>
      </c>
      <c r="C578">
        <f t="shared" si="26"/>
        <v>0.59896544748231495</v>
      </c>
      <c r="D578">
        <f t="shared" si="24"/>
        <v>0.11251331801634526</v>
      </c>
      <c r="E578">
        <f t="shared" si="25"/>
        <v>0.99483615144287529</v>
      </c>
    </row>
    <row r="579" spans="1:5" x14ac:dyDescent="0.25">
      <c r="A579">
        <v>17443</v>
      </c>
      <c r="B579">
        <v>194.1210861206055</v>
      </c>
      <c r="C579">
        <f t="shared" si="26"/>
        <v>0.59957150301843665</v>
      </c>
      <c r="D579">
        <f t="shared" ref="D579:D642" si="27">4/3*PI()*(C579/2)^3</f>
        <v>0.11285519920158284</v>
      </c>
      <c r="E579">
        <f t="shared" ref="E579:E642" si="28">D579/$D$2</f>
        <v>0.99785904480846843</v>
      </c>
    </row>
    <row r="580" spans="1:5" x14ac:dyDescent="0.25">
      <c r="A580">
        <v>17473</v>
      </c>
      <c r="B580">
        <v>194.21614074707031</v>
      </c>
      <c r="C580">
        <f t="shared" ref="C580:C643" si="29">B580/$B$2*C$2</f>
        <v>0.59986509320174608</v>
      </c>
      <c r="D580">
        <f t="shared" si="27"/>
        <v>0.11302106468375953</v>
      </c>
      <c r="E580">
        <f t="shared" si="28"/>
        <v>0.99932561766273176</v>
      </c>
    </row>
    <row r="581" spans="1:5" x14ac:dyDescent="0.25">
      <c r="A581">
        <v>17503</v>
      </c>
      <c r="B581">
        <v>194.28108978271479</v>
      </c>
      <c r="C581">
        <f t="shared" si="29"/>
        <v>0.60006569784341157</v>
      </c>
      <c r="D581">
        <f t="shared" si="27"/>
        <v>0.11313449085250926</v>
      </c>
      <c r="E581">
        <f t="shared" si="28"/>
        <v>1.0003285251867593</v>
      </c>
    </row>
    <row r="582" spans="1:5" x14ac:dyDescent="0.25">
      <c r="A582">
        <v>17533</v>
      </c>
      <c r="B582">
        <v>194.4506759643555</v>
      </c>
      <c r="C582">
        <f t="shared" si="29"/>
        <v>0.60058948968823112</v>
      </c>
      <c r="D582">
        <f t="shared" si="27"/>
        <v>0.11343101171103082</v>
      </c>
      <c r="E582">
        <f t="shared" si="28"/>
        <v>1.002950345206957</v>
      </c>
    </row>
    <row r="583" spans="1:5" x14ac:dyDescent="0.25">
      <c r="A583">
        <v>17563</v>
      </c>
      <c r="B583">
        <v>194.53968811035159</v>
      </c>
      <c r="C583">
        <f t="shared" si="29"/>
        <v>0.60086441678259439</v>
      </c>
      <c r="D583">
        <f t="shared" si="27"/>
        <v>0.1135868562767606</v>
      </c>
      <c r="E583">
        <f t="shared" si="28"/>
        <v>1.0043283137063961</v>
      </c>
    </row>
    <row r="584" spans="1:5" x14ac:dyDescent="0.25">
      <c r="A584">
        <v>17593</v>
      </c>
      <c r="B584">
        <v>194.6385803222656</v>
      </c>
      <c r="C584">
        <f t="shared" si="29"/>
        <v>0.60116985991254512</v>
      </c>
      <c r="D584">
        <f t="shared" si="27"/>
        <v>0.11376016641171548</v>
      </c>
      <c r="E584">
        <f t="shared" si="28"/>
        <v>1.0058607117433958</v>
      </c>
    </row>
    <row r="585" spans="1:5" x14ac:dyDescent="0.25">
      <c r="A585">
        <v>17623</v>
      </c>
      <c r="B585">
        <v>194.718376159668</v>
      </c>
      <c r="C585">
        <f t="shared" si="29"/>
        <v>0.60141632108336418</v>
      </c>
      <c r="D585">
        <f t="shared" si="27"/>
        <v>0.11390013829859594</v>
      </c>
      <c r="E585">
        <f t="shared" si="28"/>
        <v>1.007098334948447</v>
      </c>
    </row>
    <row r="586" spans="1:5" x14ac:dyDescent="0.25">
      <c r="A586">
        <v>17653</v>
      </c>
      <c r="B586">
        <v>194.79052734375</v>
      </c>
      <c r="C586">
        <f t="shared" si="29"/>
        <v>0.60163917061892536</v>
      </c>
      <c r="D586">
        <f t="shared" si="27"/>
        <v>0.1140267993077269</v>
      </c>
      <c r="E586">
        <f t="shared" si="28"/>
        <v>1.0082182641540138</v>
      </c>
    </row>
    <row r="587" spans="1:5" x14ac:dyDescent="0.25">
      <c r="A587">
        <v>17683</v>
      </c>
      <c r="B587">
        <v>194.89473724365229</v>
      </c>
      <c r="C587">
        <f t="shared" si="29"/>
        <v>0.6019610382097289</v>
      </c>
      <c r="D587">
        <f t="shared" si="27"/>
        <v>0.11420990491931</v>
      </c>
      <c r="E587">
        <f t="shared" si="28"/>
        <v>1.0098372732201979</v>
      </c>
    </row>
    <row r="588" spans="1:5" x14ac:dyDescent="0.25">
      <c r="A588">
        <v>17713</v>
      </c>
      <c r="B588">
        <v>195.047966003418</v>
      </c>
      <c r="C588">
        <f t="shared" si="29"/>
        <v>0.60243430775315865</v>
      </c>
      <c r="D588">
        <f t="shared" si="27"/>
        <v>0.11447949667207288</v>
      </c>
      <c r="E588">
        <f t="shared" si="28"/>
        <v>1.0122209876684769</v>
      </c>
    </row>
    <row r="589" spans="1:5" x14ac:dyDescent="0.25">
      <c r="A589">
        <v>17743</v>
      </c>
      <c r="B589">
        <v>195.076789855957</v>
      </c>
      <c r="C589">
        <f t="shared" si="29"/>
        <v>0.60252333445775297</v>
      </c>
      <c r="D589">
        <f t="shared" si="27"/>
        <v>0.11453025692124191</v>
      </c>
      <c r="E589">
        <f t="shared" si="28"/>
        <v>1.0126698068111339</v>
      </c>
    </row>
    <row r="590" spans="1:5" x14ac:dyDescent="0.25">
      <c r="A590">
        <v>17773</v>
      </c>
      <c r="B590">
        <v>195.07476806640619</v>
      </c>
      <c r="C590">
        <f t="shared" si="29"/>
        <v>0.60251708986359798</v>
      </c>
      <c r="D590">
        <f t="shared" si="27"/>
        <v>0.11452669595926883</v>
      </c>
      <c r="E590">
        <f t="shared" si="28"/>
        <v>1.0126383209944574</v>
      </c>
    </row>
    <row r="591" spans="1:5" x14ac:dyDescent="0.25">
      <c r="A591">
        <v>17803</v>
      </c>
      <c r="B591">
        <v>195.22197723388669</v>
      </c>
      <c r="C591">
        <f t="shared" si="29"/>
        <v>0.60297176701159994</v>
      </c>
      <c r="D591">
        <f t="shared" si="27"/>
        <v>0.11478616732276477</v>
      </c>
      <c r="E591">
        <f t="shared" si="28"/>
        <v>1.014932551555078</v>
      </c>
    </row>
    <row r="592" spans="1:5" x14ac:dyDescent="0.25">
      <c r="A592">
        <v>17833</v>
      </c>
      <c r="B592">
        <v>195.23435974121091</v>
      </c>
      <c r="C592">
        <f t="shared" si="29"/>
        <v>0.60301001220523598</v>
      </c>
      <c r="D592">
        <f t="shared" si="27"/>
        <v>0.11480801062235933</v>
      </c>
      <c r="E592">
        <f t="shared" si="28"/>
        <v>1.0151256887275177</v>
      </c>
    </row>
    <row r="593" spans="1:5" x14ac:dyDescent="0.25">
      <c r="A593">
        <v>17863</v>
      </c>
      <c r="B593">
        <v>195.25107574462891</v>
      </c>
      <c r="C593">
        <f t="shared" si="29"/>
        <v>0.60306164203841939</v>
      </c>
      <c r="D593">
        <f t="shared" si="27"/>
        <v>0.11483750279917058</v>
      </c>
      <c r="E593">
        <f t="shared" si="28"/>
        <v>1.0153864568231872</v>
      </c>
    </row>
    <row r="594" spans="1:5" x14ac:dyDescent="0.25">
      <c r="A594">
        <v>17893</v>
      </c>
      <c r="B594">
        <v>195.34354400634771</v>
      </c>
      <c r="C594">
        <f t="shared" si="29"/>
        <v>0.60334724385411187</v>
      </c>
      <c r="D594">
        <f t="shared" si="27"/>
        <v>0.11500073653217566</v>
      </c>
      <c r="E594">
        <f t="shared" si="28"/>
        <v>1.0168297599058038</v>
      </c>
    </row>
    <row r="595" spans="1:5" x14ac:dyDescent="0.25">
      <c r="A595">
        <v>17923</v>
      </c>
      <c r="B595">
        <v>195.34957122802729</v>
      </c>
      <c r="C595">
        <f t="shared" si="29"/>
        <v>0.60336585981404534</v>
      </c>
      <c r="D595">
        <f t="shared" si="27"/>
        <v>0.11501138172123147</v>
      </c>
      <c r="E595">
        <f t="shared" si="28"/>
        <v>1.0169238840423804</v>
      </c>
    </row>
    <row r="596" spans="1:5" x14ac:dyDescent="0.25">
      <c r="A596">
        <v>17952</v>
      </c>
      <c r="B596">
        <v>195.46010589599609</v>
      </c>
      <c r="C596">
        <f t="shared" si="29"/>
        <v>0.60370726238052652</v>
      </c>
      <c r="D596">
        <f t="shared" si="27"/>
        <v>0.11520672291530264</v>
      </c>
      <c r="E596">
        <f t="shared" si="28"/>
        <v>1.0186510794104859</v>
      </c>
    </row>
    <row r="597" spans="1:5" x14ac:dyDescent="0.25">
      <c r="A597">
        <v>17983</v>
      </c>
      <c r="B597">
        <v>195.48273468017581</v>
      </c>
      <c r="C597">
        <f t="shared" si="29"/>
        <v>0.60377715470605009</v>
      </c>
      <c r="D597">
        <f t="shared" si="27"/>
        <v>0.11524674064502574</v>
      </c>
      <c r="E597">
        <f t="shared" si="28"/>
        <v>1.0190049138269719</v>
      </c>
    </row>
    <row r="598" spans="1:5" x14ac:dyDescent="0.25">
      <c r="A598">
        <v>18013</v>
      </c>
      <c r="B598">
        <v>195.5495910644531</v>
      </c>
      <c r="C598">
        <f t="shared" si="29"/>
        <v>0.60398365047427693</v>
      </c>
      <c r="D598">
        <f t="shared" si="27"/>
        <v>0.11536502652607383</v>
      </c>
      <c r="E598">
        <f t="shared" si="28"/>
        <v>1.0200507906417933</v>
      </c>
    </row>
    <row r="599" spans="1:5" x14ac:dyDescent="0.25">
      <c r="A599">
        <v>18042</v>
      </c>
      <c r="B599">
        <v>195.54019927978521</v>
      </c>
      <c r="C599">
        <f t="shared" si="29"/>
        <v>0.60395464256708931</v>
      </c>
      <c r="D599">
        <f t="shared" si="27"/>
        <v>0.11534840519572295</v>
      </c>
      <c r="E599">
        <f t="shared" si="28"/>
        <v>1.0199038258147874</v>
      </c>
    </row>
    <row r="600" spans="1:5" x14ac:dyDescent="0.25">
      <c r="A600">
        <v>18073</v>
      </c>
      <c r="B600">
        <v>195.6399002075195</v>
      </c>
      <c r="C600">
        <f t="shared" si="29"/>
        <v>0.60426258353470186</v>
      </c>
      <c r="D600">
        <f t="shared" si="27"/>
        <v>0.11552493474482824</v>
      </c>
      <c r="E600">
        <f t="shared" si="28"/>
        <v>1.0214646897226702</v>
      </c>
    </row>
    <row r="601" spans="1:5" x14ac:dyDescent="0.25">
      <c r="A601">
        <v>18103</v>
      </c>
      <c r="B601">
        <v>195.65870666503909</v>
      </c>
      <c r="C601">
        <f t="shared" si="29"/>
        <v>0.60432067004259649</v>
      </c>
      <c r="D601">
        <f t="shared" si="27"/>
        <v>0.11555825346403224</v>
      </c>
      <c r="E601">
        <f t="shared" si="28"/>
        <v>1.0217592918814928</v>
      </c>
    </row>
    <row r="602" spans="1:5" x14ac:dyDescent="0.25">
      <c r="A602">
        <v>18134</v>
      </c>
      <c r="B602">
        <v>194.84336090087891</v>
      </c>
      <c r="C602">
        <f t="shared" si="29"/>
        <v>0.6018023548246737</v>
      </c>
      <c r="D602">
        <f t="shared" si="27"/>
        <v>0.11411960785962255</v>
      </c>
      <c r="E602">
        <f t="shared" si="28"/>
        <v>1.0090388719204246</v>
      </c>
    </row>
    <row r="603" spans="1:5" x14ac:dyDescent="0.25">
      <c r="A603">
        <v>18164</v>
      </c>
      <c r="B603">
        <v>191.73500823974609</v>
      </c>
      <c r="C603">
        <f t="shared" si="29"/>
        <v>0.59220175081924953</v>
      </c>
      <c r="D603">
        <f t="shared" si="27"/>
        <v>0.10874459581130372</v>
      </c>
      <c r="E603">
        <f t="shared" si="28"/>
        <v>0.96151333099440028</v>
      </c>
    </row>
    <row r="604" spans="1:5" x14ac:dyDescent="0.25">
      <c r="A604">
        <v>18194</v>
      </c>
      <c r="B604">
        <v>189.4448547363281</v>
      </c>
      <c r="C604">
        <f t="shared" si="29"/>
        <v>0.58512827515708388</v>
      </c>
      <c r="D604">
        <f t="shared" si="27"/>
        <v>0.1048942971781769</v>
      </c>
      <c r="E604">
        <f t="shared" si="28"/>
        <v>0.92746921655872805</v>
      </c>
    </row>
    <row r="605" spans="1:5" x14ac:dyDescent="0.25">
      <c r="A605">
        <v>18225</v>
      </c>
      <c r="B605">
        <v>187.67133331298831</v>
      </c>
      <c r="C605">
        <f t="shared" si="29"/>
        <v>0.57965049359982135</v>
      </c>
      <c r="D605">
        <f t="shared" si="27"/>
        <v>0.10197583083916111</v>
      </c>
      <c r="E605">
        <f t="shared" si="28"/>
        <v>0.90166430855307966</v>
      </c>
    </row>
    <row r="606" spans="1:5" x14ac:dyDescent="0.25">
      <c r="A606">
        <v>18254</v>
      </c>
      <c r="B606">
        <v>186.30092620849609</v>
      </c>
      <c r="C606">
        <f t="shared" si="29"/>
        <v>0.57541778985903835</v>
      </c>
      <c r="D606">
        <f t="shared" si="27"/>
        <v>9.9758170551700651E-2</v>
      </c>
      <c r="E606">
        <f t="shared" si="28"/>
        <v>0.88205588650597266</v>
      </c>
    </row>
    <row r="607" spans="1:5" x14ac:dyDescent="0.25">
      <c r="A607">
        <v>18284</v>
      </c>
      <c r="B607">
        <v>185.0466003417969</v>
      </c>
      <c r="C607">
        <f t="shared" si="29"/>
        <v>0.57154362008077697</v>
      </c>
      <c r="D607">
        <f t="shared" si="27"/>
        <v>9.7756752564734095E-2</v>
      </c>
      <c r="E607">
        <f t="shared" si="28"/>
        <v>0.86435946618270831</v>
      </c>
    </row>
    <row r="608" spans="1:5" x14ac:dyDescent="0.25">
      <c r="A608">
        <v>18315</v>
      </c>
      <c r="B608">
        <v>183.97190093994141</v>
      </c>
      <c r="C608">
        <f t="shared" si="29"/>
        <v>0.56822425303755331</v>
      </c>
      <c r="D608">
        <f t="shared" si="27"/>
        <v>9.6063392888404237E-2</v>
      </c>
      <c r="E608">
        <f t="shared" si="28"/>
        <v>0.84938687935379786</v>
      </c>
    </row>
    <row r="609" spans="1:5" x14ac:dyDescent="0.25">
      <c r="A609">
        <v>18344</v>
      </c>
      <c r="B609">
        <v>182.98200988769531</v>
      </c>
      <c r="C609">
        <f t="shared" si="29"/>
        <v>0.56516682904575188</v>
      </c>
      <c r="D609">
        <f t="shared" si="27"/>
        <v>9.4521066850100532E-2</v>
      </c>
      <c r="E609">
        <f t="shared" si="28"/>
        <v>0.83574972308405482</v>
      </c>
    </row>
    <row r="610" spans="1:5" x14ac:dyDescent="0.25">
      <c r="A610">
        <v>18374</v>
      </c>
      <c r="B610">
        <v>182.09458160400391</v>
      </c>
      <c r="C610">
        <f t="shared" si="29"/>
        <v>0.56242587637282404</v>
      </c>
      <c r="D610">
        <f t="shared" si="27"/>
        <v>9.315249755117963E-2</v>
      </c>
      <c r="E610">
        <f t="shared" si="28"/>
        <v>0.82364891370143978</v>
      </c>
    </row>
    <row r="611" spans="1:5" x14ac:dyDescent="0.25">
      <c r="A611">
        <v>18405</v>
      </c>
      <c r="B611">
        <v>181.36147308349609</v>
      </c>
      <c r="C611">
        <f t="shared" si="29"/>
        <v>0.56016156296771868</v>
      </c>
      <c r="D611">
        <f t="shared" si="27"/>
        <v>9.2031931735811007E-2</v>
      </c>
      <c r="E611">
        <f t="shared" si="28"/>
        <v>0.81374093655834445</v>
      </c>
    </row>
    <row r="612" spans="1:5" x14ac:dyDescent="0.25">
      <c r="A612">
        <v>18434</v>
      </c>
      <c r="B612">
        <v>180.69657135009771</v>
      </c>
      <c r="C612">
        <f t="shared" si="29"/>
        <v>0.55810791624844602</v>
      </c>
      <c r="D612">
        <f t="shared" si="27"/>
        <v>9.1023424418811588E-2</v>
      </c>
      <c r="E612">
        <f t="shared" si="28"/>
        <v>0.80482377407807759</v>
      </c>
    </row>
    <row r="613" spans="1:5" x14ac:dyDescent="0.25">
      <c r="A613">
        <v>18464</v>
      </c>
      <c r="B613">
        <v>180.06329345703119</v>
      </c>
      <c r="C613">
        <f t="shared" si="29"/>
        <v>0.55615194440755933</v>
      </c>
      <c r="D613">
        <f t="shared" si="27"/>
        <v>9.0069759291420817E-2</v>
      </c>
      <c r="E613">
        <f t="shared" si="28"/>
        <v>0.79639152301815519</v>
      </c>
    </row>
    <row r="614" spans="1:5" x14ac:dyDescent="0.25">
      <c r="A614">
        <v>18495</v>
      </c>
      <c r="B614">
        <v>179.46928405761719</v>
      </c>
      <c r="C614">
        <f t="shared" si="29"/>
        <v>0.55431725908031748</v>
      </c>
      <c r="D614">
        <f t="shared" si="27"/>
        <v>8.9181305374797418E-2</v>
      </c>
      <c r="E614">
        <f t="shared" si="28"/>
        <v>0.78853586565482359</v>
      </c>
    </row>
    <row r="615" spans="1:5" x14ac:dyDescent="0.25">
      <c r="A615">
        <v>18524</v>
      </c>
      <c r="B615">
        <v>178.92824554443359</v>
      </c>
      <c r="C615">
        <f t="shared" si="29"/>
        <v>0.5526461821199361</v>
      </c>
      <c r="D615">
        <f t="shared" si="27"/>
        <v>8.8377181006656827E-2</v>
      </c>
      <c r="E615">
        <f t="shared" si="28"/>
        <v>0.78142584520758906</v>
      </c>
    </row>
    <row r="616" spans="1:5" x14ac:dyDescent="0.25">
      <c r="A616">
        <v>18554</v>
      </c>
      <c r="B616">
        <v>178.40838623046881</v>
      </c>
      <c r="C616">
        <f t="shared" si="29"/>
        <v>0.55104052022889172</v>
      </c>
      <c r="D616">
        <f t="shared" si="27"/>
        <v>8.7609101969861422E-2</v>
      </c>
      <c r="E616">
        <f t="shared" si="28"/>
        <v>0.7746345354636307</v>
      </c>
    </row>
    <row r="617" spans="1:5" x14ac:dyDescent="0.25">
      <c r="A617">
        <v>18584</v>
      </c>
      <c r="B617">
        <v>177.89167022705081</v>
      </c>
      <c r="C617">
        <f t="shared" si="29"/>
        <v>0.54944456691442012</v>
      </c>
      <c r="D617">
        <f t="shared" si="27"/>
        <v>8.6850089874611569E-2</v>
      </c>
      <c r="E617">
        <f t="shared" si="28"/>
        <v>0.76792339508443341</v>
      </c>
    </row>
    <row r="618" spans="1:5" x14ac:dyDescent="0.25">
      <c r="A618">
        <v>18615</v>
      </c>
      <c r="B618">
        <v>177.45375823974609</v>
      </c>
      <c r="C618">
        <f t="shared" si="29"/>
        <v>0.54809201138495567</v>
      </c>
      <c r="D618">
        <f t="shared" si="27"/>
        <v>8.6210276644698366E-2</v>
      </c>
      <c r="E618">
        <f t="shared" si="28"/>
        <v>0.76226620407352907</v>
      </c>
    </row>
    <row r="619" spans="1:5" x14ac:dyDescent="0.25">
      <c r="A619">
        <v>18644</v>
      </c>
      <c r="B619">
        <v>177.0667724609375</v>
      </c>
      <c r="C619">
        <f t="shared" si="29"/>
        <v>0.54689674893467821</v>
      </c>
      <c r="D619">
        <f t="shared" si="27"/>
        <v>8.564749145888631E-2</v>
      </c>
      <c r="E619">
        <f t="shared" si="28"/>
        <v>0.75729009050570251</v>
      </c>
    </row>
    <row r="620" spans="1:5" x14ac:dyDescent="0.25">
      <c r="A620">
        <v>18674</v>
      </c>
      <c r="B620">
        <v>176.7818603515625</v>
      </c>
      <c r="C620">
        <f t="shared" si="29"/>
        <v>0.5460167560134559</v>
      </c>
      <c r="D620">
        <f t="shared" si="27"/>
        <v>8.5234718970801024E-2</v>
      </c>
      <c r="E620">
        <f t="shared" si="28"/>
        <v>0.75364038040286285</v>
      </c>
    </row>
    <row r="621" spans="1:5" x14ac:dyDescent="0.25">
      <c r="A621">
        <v>18705</v>
      </c>
      <c r="B621">
        <v>176.35868072509771</v>
      </c>
      <c r="C621">
        <f t="shared" si="29"/>
        <v>0.54470970354555126</v>
      </c>
      <c r="D621">
        <f t="shared" si="27"/>
        <v>8.4624079585263509E-2</v>
      </c>
      <c r="E621">
        <f t="shared" si="28"/>
        <v>0.74824114281092435</v>
      </c>
    </row>
    <row r="622" spans="1:5" x14ac:dyDescent="0.25">
      <c r="A622">
        <v>18734</v>
      </c>
      <c r="B622">
        <v>176.05768585205081</v>
      </c>
      <c r="C622">
        <f t="shared" si="29"/>
        <v>0.54378003664516383</v>
      </c>
      <c r="D622">
        <f t="shared" si="27"/>
        <v>8.4191529860764489E-2</v>
      </c>
      <c r="E622">
        <f t="shared" si="28"/>
        <v>0.74441656354497676</v>
      </c>
    </row>
    <row r="623" spans="1:5" x14ac:dyDescent="0.25">
      <c r="A623">
        <v>18764</v>
      </c>
      <c r="B623">
        <v>175.72315979003909</v>
      </c>
      <c r="C623">
        <f t="shared" si="29"/>
        <v>0.54274680373982864</v>
      </c>
      <c r="D623">
        <f t="shared" si="27"/>
        <v>8.3712525834863438E-2</v>
      </c>
      <c r="E623">
        <f t="shared" si="28"/>
        <v>0.74018123807369507</v>
      </c>
    </row>
    <row r="624" spans="1:5" x14ac:dyDescent="0.25">
      <c r="A624">
        <v>18795</v>
      </c>
      <c r="B624">
        <v>175.41688537597659</v>
      </c>
      <c r="C624">
        <f t="shared" si="29"/>
        <v>0.54180083020111969</v>
      </c>
      <c r="D624">
        <f t="shared" si="27"/>
        <v>8.3275571304452359E-2</v>
      </c>
      <c r="E624">
        <f t="shared" si="28"/>
        <v>0.73631771177251049</v>
      </c>
    </row>
    <row r="625" spans="1:5" x14ac:dyDescent="0.25">
      <c r="A625">
        <v>18824</v>
      </c>
      <c r="B625">
        <v>175.13690948486331</v>
      </c>
      <c r="C625">
        <f t="shared" si="29"/>
        <v>0.54093608351543798</v>
      </c>
      <c r="D625">
        <f t="shared" si="27"/>
        <v>8.2877468927120404E-2</v>
      </c>
      <c r="E625">
        <f t="shared" si="28"/>
        <v>0.73279771392756521</v>
      </c>
    </row>
    <row r="626" spans="1:5" x14ac:dyDescent="0.25">
      <c r="A626">
        <v>18854</v>
      </c>
      <c r="B626">
        <v>174.8730545043945</v>
      </c>
      <c r="C626">
        <f t="shared" si="29"/>
        <v>0.54012112863145245</v>
      </c>
      <c r="D626">
        <f t="shared" si="27"/>
        <v>8.250345231526314E-2</v>
      </c>
      <c r="E626">
        <f t="shared" si="28"/>
        <v>0.72949068100670045</v>
      </c>
    </row>
    <row r="627" spans="1:5" x14ac:dyDescent="0.25">
      <c r="A627">
        <v>18885</v>
      </c>
      <c r="B627">
        <v>174.614616394043</v>
      </c>
      <c r="C627">
        <f t="shared" si="29"/>
        <v>0.53932290454690124</v>
      </c>
      <c r="D627">
        <f t="shared" si="27"/>
        <v>8.2138206665166219E-2</v>
      </c>
      <c r="E627">
        <f t="shared" si="28"/>
        <v>0.72626120041471498</v>
      </c>
    </row>
    <row r="628" spans="1:5" x14ac:dyDescent="0.25">
      <c r="A628">
        <v>18914</v>
      </c>
      <c r="B628">
        <v>174.38080596923831</v>
      </c>
      <c r="C628">
        <f t="shared" si="29"/>
        <v>0.53860074668850955</v>
      </c>
      <c r="D628">
        <f t="shared" si="27"/>
        <v>8.1808697048137133E-2</v>
      </c>
      <c r="E628">
        <f t="shared" si="28"/>
        <v>0.72334769572879853</v>
      </c>
    </row>
    <row r="629" spans="1:5" x14ac:dyDescent="0.25">
      <c r="A629">
        <v>18944</v>
      </c>
      <c r="B629">
        <v>174.20871734619141</v>
      </c>
      <c r="C629">
        <f t="shared" si="29"/>
        <v>0.53806922568564175</v>
      </c>
      <c r="D629">
        <f t="shared" si="27"/>
        <v>8.15667359464569E-2</v>
      </c>
      <c r="E629">
        <f t="shared" si="28"/>
        <v>0.72120828987500019</v>
      </c>
    </row>
    <row r="630" spans="1:5" x14ac:dyDescent="0.25">
      <c r="A630">
        <v>18975</v>
      </c>
      <c r="B630">
        <v>173.88319396972659</v>
      </c>
      <c r="C630">
        <f t="shared" si="29"/>
        <v>0.53706379889767608</v>
      </c>
      <c r="D630">
        <f t="shared" si="27"/>
        <v>8.1110347261326668E-2</v>
      </c>
      <c r="E630">
        <f t="shared" si="28"/>
        <v>0.71717292791890652</v>
      </c>
    </row>
    <row r="631" spans="1:5" x14ac:dyDescent="0.25">
      <c r="A631">
        <v>19004</v>
      </c>
      <c r="B631">
        <v>173.790283203125</v>
      </c>
      <c r="C631">
        <f t="shared" si="29"/>
        <v>0.5367768303406214</v>
      </c>
      <c r="D631">
        <f t="shared" si="27"/>
        <v>8.0980397982588923E-2</v>
      </c>
      <c r="E631">
        <f t="shared" si="28"/>
        <v>0.71602392402655435</v>
      </c>
    </row>
    <row r="632" spans="1:5" x14ac:dyDescent="0.25">
      <c r="A632">
        <v>19034</v>
      </c>
      <c r="B632">
        <v>173.48983001708979</v>
      </c>
      <c r="C632">
        <f t="shared" si="29"/>
        <v>0.53584883652017745</v>
      </c>
      <c r="D632">
        <f t="shared" si="27"/>
        <v>8.0561120587716431E-2</v>
      </c>
      <c r="E632">
        <f t="shared" si="28"/>
        <v>0.71231669791985153</v>
      </c>
    </row>
    <row r="633" spans="1:5" x14ac:dyDescent="0.25">
      <c r="A633">
        <v>19065</v>
      </c>
      <c r="B633">
        <v>173.2286071777344</v>
      </c>
      <c r="C633">
        <f t="shared" si="29"/>
        <v>0.53504201139084684</v>
      </c>
      <c r="D633">
        <f t="shared" si="27"/>
        <v>8.0197766711015611E-2</v>
      </c>
      <c r="E633">
        <f t="shared" si="28"/>
        <v>0.70910394427715495</v>
      </c>
    </row>
    <row r="634" spans="1:5" x14ac:dyDescent="0.25">
      <c r="A634">
        <v>19094</v>
      </c>
      <c r="B634">
        <v>173.0558776855469</v>
      </c>
      <c r="C634">
        <f t="shared" si="29"/>
        <v>0.53450851096945451</v>
      </c>
      <c r="D634">
        <f t="shared" si="27"/>
        <v>7.9958105749791772E-2</v>
      </c>
      <c r="E634">
        <f t="shared" si="28"/>
        <v>0.70698487613021443</v>
      </c>
    </row>
    <row r="635" spans="1:5" x14ac:dyDescent="0.25">
      <c r="A635">
        <v>19124</v>
      </c>
      <c r="B635">
        <v>172.88206481933591</v>
      </c>
      <c r="C635">
        <f t="shared" si="29"/>
        <v>0.53397166438817523</v>
      </c>
      <c r="D635">
        <f t="shared" si="27"/>
        <v>7.9717424060333067E-2</v>
      </c>
      <c r="E635">
        <f t="shared" si="28"/>
        <v>0.70485678276415553</v>
      </c>
    </row>
    <row r="636" spans="1:5" x14ac:dyDescent="0.25">
      <c r="A636">
        <v>19155</v>
      </c>
      <c r="B636">
        <v>172.780647277832</v>
      </c>
      <c r="C636">
        <f t="shared" si="29"/>
        <v>0.5336584214066572</v>
      </c>
      <c r="D636">
        <f t="shared" si="27"/>
        <v>7.9577212812439152E-2</v>
      </c>
      <c r="E636">
        <f t="shared" si="28"/>
        <v>0.70361704314307771</v>
      </c>
    </row>
    <row r="637" spans="1:5" x14ac:dyDescent="0.25">
      <c r="A637">
        <v>19184</v>
      </c>
      <c r="B637">
        <v>172.60153961181641</v>
      </c>
      <c r="C637">
        <f t="shared" si="29"/>
        <v>0.53310522105804403</v>
      </c>
      <c r="D637">
        <f t="shared" si="27"/>
        <v>7.9329995556825864E-2</v>
      </c>
      <c r="E637">
        <f t="shared" si="28"/>
        <v>0.70143116268482952</v>
      </c>
    </row>
    <row r="638" spans="1:5" x14ac:dyDescent="0.25">
      <c r="A638">
        <v>19214</v>
      </c>
      <c r="B638">
        <v>172.36452484130859</v>
      </c>
      <c r="C638">
        <f t="shared" si="29"/>
        <v>0.53237316610702934</v>
      </c>
      <c r="D638">
        <f t="shared" si="27"/>
        <v>7.9003638561914377E-2</v>
      </c>
      <c r="E638">
        <f t="shared" si="28"/>
        <v>0.69854553329856406</v>
      </c>
    </row>
    <row r="639" spans="1:5" x14ac:dyDescent="0.25">
      <c r="A639">
        <v>19245</v>
      </c>
      <c r="B639">
        <v>172.26555633544919</v>
      </c>
      <c r="C639">
        <f t="shared" si="29"/>
        <v>0.53206748733201603</v>
      </c>
      <c r="D639">
        <f t="shared" si="27"/>
        <v>7.8867629424047014E-2</v>
      </c>
      <c r="E639">
        <f t="shared" si="28"/>
        <v>0.69734294848760525</v>
      </c>
    </row>
    <row r="640" spans="1:5" x14ac:dyDescent="0.25">
      <c r="A640">
        <v>19274</v>
      </c>
      <c r="B640">
        <v>172.03968811035159</v>
      </c>
      <c r="C640">
        <f t="shared" si="29"/>
        <v>0.53136986012462573</v>
      </c>
      <c r="D640">
        <f t="shared" si="27"/>
        <v>7.8557811046962203E-2</v>
      </c>
      <c r="E640">
        <f t="shared" si="28"/>
        <v>0.69460355258906326</v>
      </c>
    </row>
    <row r="641" spans="1:5" x14ac:dyDescent="0.25">
      <c r="A641">
        <v>19304</v>
      </c>
      <c r="B641">
        <v>171.861213684082</v>
      </c>
      <c r="C641">
        <f t="shared" si="29"/>
        <v>0.53081861563003063</v>
      </c>
      <c r="D641">
        <f t="shared" si="27"/>
        <v>7.8313576350778277E-2</v>
      </c>
      <c r="E641">
        <f t="shared" si="28"/>
        <v>0.6924440437461622</v>
      </c>
    </row>
    <row r="642" spans="1:5" x14ac:dyDescent="0.25">
      <c r="A642">
        <v>19335</v>
      </c>
      <c r="B642">
        <v>171.7596740722656</v>
      </c>
      <c r="C642">
        <f t="shared" si="29"/>
        <v>0.53050499561641273</v>
      </c>
      <c r="D642">
        <f t="shared" si="27"/>
        <v>7.817484988576974E-2</v>
      </c>
      <c r="E642">
        <f t="shared" si="28"/>
        <v>0.69121743248817469</v>
      </c>
    </row>
    <row r="643" spans="1:5" x14ac:dyDescent="0.25">
      <c r="A643">
        <v>19364</v>
      </c>
      <c r="B643">
        <v>171.58067321777341</v>
      </c>
      <c r="C643">
        <f t="shared" si="29"/>
        <v>0.52995212517088686</v>
      </c>
      <c r="D643">
        <f t="shared" ref="D643:D706" si="30">4/3*PI()*(C643/2)^3</f>
        <v>7.7930692691784542E-2</v>
      </c>
      <c r="E643">
        <f t="shared" ref="E643:E706" si="31">D643/$D$2</f>
        <v>0.68905860891516413</v>
      </c>
    </row>
    <row r="644" spans="1:5" x14ac:dyDescent="0.25">
      <c r="A644">
        <v>19394</v>
      </c>
      <c r="B644">
        <v>171.42457580566409</v>
      </c>
      <c r="C644">
        <f t="shared" ref="C644:C707" si="32">B644/$B$2*C$2</f>
        <v>0.52946999537310935</v>
      </c>
      <c r="D644">
        <f t="shared" si="30"/>
        <v>7.771819121002381E-2</v>
      </c>
      <c r="E644">
        <f t="shared" si="31"/>
        <v>0.68717968329091006</v>
      </c>
    </row>
    <row r="645" spans="1:5" x14ac:dyDescent="0.25">
      <c r="A645">
        <v>19425</v>
      </c>
      <c r="B645">
        <v>171.32817840576169</v>
      </c>
      <c r="C645">
        <f t="shared" si="32"/>
        <v>0.52917225783670052</v>
      </c>
      <c r="D645">
        <f t="shared" si="30"/>
        <v>7.7587154815368958E-2</v>
      </c>
      <c r="E645">
        <f t="shared" si="31"/>
        <v>0.68602106718345124</v>
      </c>
    </row>
    <row r="646" spans="1:5" x14ac:dyDescent="0.25">
      <c r="A646">
        <v>19454</v>
      </c>
      <c r="B646">
        <v>171.19049835205081</v>
      </c>
      <c r="C646">
        <f t="shared" si="32"/>
        <v>0.52874701275699909</v>
      </c>
      <c r="D646">
        <f t="shared" si="30"/>
        <v>7.7400256983791757E-2</v>
      </c>
      <c r="E646">
        <f t="shared" si="31"/>
        <v>0.68436852753074739</v>
      </c>
    </row>
    <row r="647" spans="1:5" x14ac:dyDescent="0.25">
      <c r="A647">
        <v>19484</v>
      </c>
      <c r="B647">
        <v>171.07881164550781</v>
      </c>
      <c r="C647">
        <f t="shared" si="32"/>
        <v>0.52840205195007484</v>
      </c>
      <c r="D647">
        <f t="shared" si="30"/>
        <v>7.7248865266290531E-2</v>
      </c>
      <c r="E647">
        <f t="shared" si="31"/>
        <v>0.68302993085388675</v>
      </c>
    </row>
    <row r="648" spans="1:5" x14ac:dyDescent="0.25">
      <c r="A648">
        <v>19515</v>
      </c>
      <c r="B648">
        <v>170.9658279418945</v>
      </c>
      <c r="C648">
        <f t="shared" si="32"/>
        <v>0.52805308517708893</v>
      </c>
      <c r="D648">
        <f t="shared" si="30"/>
        <v>7.7095916458032057E-2</v>
      </c>
      <c r="E648">
        <f t="shared" si="31"/>
        <v>0.68167756647197841</v>
      </c>
    </row>
    <row r="649" spans="1:5" x14ac:dyDescent="0.25">
      <c r="A649">
        <v>19544</v>
      </c>
      <c r="B649">
        <v>170.80562591552729</v>
      </c>
      <c r="C649">
        <f t="shared" si="32"/>
        <v>0.52755827767495134</v>
      </c>
      <c r="D649">
        <f t="shared" si="30"/>
        <v>7.6879393323291481E-2</v>
      </c>
      <c r="E649">
        <f t="shared" si="31"/>
        <v>0.67976308162821641</v>
      </c>
    </row>
    <row r="650" spans="1:5" x14ac:dyDescent="0.25">
      <c r="A650">
        <v>19574</v>
      </c>
      <c r="B650">
        <v>170.70451354980469</v>
      </c>
      <c r="C650">
        <f t="shared" si="32"/>
        <v>0.52724597727368328</v>
      </c>
      <c r="D650">
        <f t="shared" si="30"/>
        <v>7.6742942491740282E-2</v>
      </c>
      <c r="E650">
        <f t="shared" si="31"/>
        <v>0.67855659138764013</v>
      </c>
    </row>
    <row r="651" spans="1:5" x14ac:dyDescent="0.25">
      <c r="A651">
        <v>19605</v>
      </c>
      <c r="B651">
        <v>170.56439208984381</v>
      </c>
      <c r="C651">
        <f t="shared" si="32"/>
        <v>0.52681319155198336</v>
      </c>
      <c r="D651">
        <f t="shared" si="30"/>
        <v>7.655411604750216E-2</v>
      </c>
      <c r="E651">
        <f t="shared" si="31"/>
        <v>0.67688699905503114</v>
      </c>
    </row>
    <row r="652" spans="1:5" x14ac:dyDescent="0.25">
      <c r="A652">
        <v>19634</v>
      </c>
      <c r="B652">
        <v>170.39920806884771</v>
      </c>
      <c r="C652">
        <f t="shared" si="32"/>
        <v>0.52630299642726763</v>
      </c>
      <c r="D652">
        <f t="shared" si="30"/>
        <v>7.6331913619003031E-2</v>
      </c>
      <c r="E652">
        <f t="shared" si="31"/>
        <v>0.67492229822932781</v>
      </c>
    </row>
    <row r="653" spans="1:5" x14ac:dyDescent="0.25">
      <c r="A653">
        <v>19664</v>
      </c>
      <c r="B653">
        <v>170.38531494140619</v>
      </c>
      <c r="C653">
        <f t="shared" si="32"/>
        <v>0.52626008546139469</v>
      </c>
      <c r="D653">
        <f t="shared" si="30"/>
        <v>7.6313244473410008E-2</v>
      </c>
      <c r="E653">
        <f t="shared" si="31"/>
        <v>0.67475722674019267</v>
      </c>
    </row>
    <row r="654" spans="1:5" x14ac:dyDescent="0.25">
      <c r="A654">
        <v>19695</v>
      </c>
      <c r="B654">
        <v>170.19954681396479</v>
      </c>
      <c r="C654">
        <f t="shared" si="32"/>
        <v>0.52568631329882931</v>
      </c>
      <c r="D654">
        <f t="shared" si="30"/>
        <v>7.6063907533503311E-2</v>
      </c>
      <c r="E654">
        <f t="shared" si="31"/>
        <v>0.67255260415788387</v>
      </c>
    </row>
    <row r="655" spans="1:5" x14ac:dyDescent="0.25">
      <c r="A655">
        <v>19724</v>
      </c>
      <c r="B655">
        <v>170.14473724365229</v>
      </c>
      <c r="C655">
        <f t="shared" si="32"/>
        <v>0.5255170258859635</v>
      </c>
      <c r="D655">
        <f t="shared" si="30"/>
        <v>7.599044633306376E-2</v>
      </c>
      <c r="E655">
        <f t="shared" si="31"/>
        <v>0.67190306453702731</v>
      </c>
    </row>
    <row r="656" spans="1:5" x14ac:dyDescent="0.25">
      <c r="A656">
        <v>19754</v>
      </c>
      <c r="B656">
        <v>169.9992752075195</v>
      </c>
      <c r="C656">
        <f t="shared" si="32"/>
        <v>0.52506774500989173</v>
      </c>
      <c r="D656">
        <f t="shared" si="30"/>
        <v>7.5795713112130278E-2</v>
      </c>
      <c r="E656">
        <f t="shared" si="31"/>
        <v>0.67018124483170671</v>
      </c>
    </row>
    <row r="657" spans="1:5" x14ac:dyDescent="0.25">
      <c r="A657">
        <v>19784</v>
      </c>
      <c r="B657">
        <v>169.94612884521479</v>
      </c>
      <c r="C657">
        <f t="shared" si="32"/>
        <v>0.5249035946593873</v>
      </c>
      <c r="D657">
        <f t="shared" si="30"/>
        <v>7.5724647975910775E-2</v>
      </c>
      <c r="E657">
        <f t="shared" si="31"/>
        <v>0.66955289106999383</v>
      </c>
    </row>
    <row r="658" spans="1:5" x14ac:dyDescent="0.25">
      <c r="A658">
        <v>19814</v>
      </c>
      <c r="B658">
        <v>169.81333160400391</v>
      </c>
      <c r="C658">
        <f t="shared" si="32"/>
        <v>0.52449343086368283</v>
      </c>
      <c r="D658">
        <f t="shared" si="30"/>
        <v>7.5547271145946074E-2</v>
      </c>
      <c r="E658">
        <f t="shared" si="31"/>
        <v>0.66798453555450199</v>
      </c>
    </row>
    <row r="659" spans="1:5" x14ac:dyDescent="0.25">
      <c r="A659">
        <v>19844</v>
      </c>
      <c r="B659">
        <v>169.67217254638669</v>
      </c>
      <c r="C659">
        <f t="shared" si="32"/>
        <v>0.52405744036913327</v>
      </c>
      <c r="D659">
        <f t="shared" si="30"/>
        <v>7.5359029399903563E-2</v>
      </c>
      <c r="E659">
        <f t="shared" si="31"/>
        <v>0.66632011308900674</v>
      </c>
    </row>
    <row r="660" spans="1:5" x14ac:dyDescent="0.25">
      <c r="A660">
        <v>19874</v>
      </c>
      <c r="B660">
        <v>169.65480041503909</v>
      </c>
      <c r="C660">
        <f t="shared" si="32"/>
        <v>0.52400378398841307</v>
      </c>
      <c r="D660">
        <f t="shared" si="30"/>
        <v>7.5335884539382572E-2</v>
      </c>
      <c r="E660">
        <f t="shared" si="31"/>
        <v>0.6661154675912796</v>
      </c>
    </row>
    <row r="661" spans="1:5" x14ac:dyDescent="0.25">
      <c r="A661">
        <v>19905</v>
      </c>
      <c r="B661">
        <v>169.52345275878909</v>
      </c>
      <c r="C661">
        <f t="shared" si="32"/>
        <v>0.52359809744889496</v>
      </c>
      <c r="D661">
        <f t="shared" si="30"/>
        <v>7.5161043634651051E-2</v>
      </c>
      <c r="E661">
        <f t="shared" si="31"/>
        <v>0.66456953457779733</v>
      </c>
    </row>
    <row r="662" spans="1:5" x14ac:dyDescent="0.25">
      <c r="A662">
        <v>19950</v>
      </c>
      <c r="B662">
        <v>171.93516540527341</v>
      </c>
      <c r="C662">
        <f t="shared" si="32"/>
        <v>0.53104702638906576</v>
      </c>
      <c r="D662">
        <f t="shared" si="30"/>
        <v>7.8414714636281815E-2</v>
      </c>
      <c r="E662">
        <f t="shared" si="31"/>
        <v>0.69333830252803597</v>
      </c>
    </row>
    <row r="663" spans="1:5" x14ac:dyDescent="0.25">
      <c r="A663">
        <v>19980</v>
      </c>
      <c r="B663">
        <v>174.18534088134771</v>
      </c>
      <c r="C663">
        <f t="shared" si="32"/>
        <v>0.53799702403850647</v>
      </c>
      <c r="D663">
        <f t="shared" si="30"/>
        <v>8.1533904878356739E-2</v>
      </c>
      <c r="E663">
        <f t="shared" si="31"/>
        <v>0.72091799949860425</v>
      </c>
    </row>
    <row r="664" spans="1:5" x14ac:dyDescent="0.25">
      <c r="A664">
        <v>20011</v>
      </c>
      <c r="B664">
        <v>175.7971267700195</v>
      </c>
      <c r="C664">
        <f t="shared" si="32"/>
        <v>0.54297526162787613</v>
      </c>
      <c r="D664">
        <f t="shared" si="30"/>
        <v>8.38182814359896E-2</v>
      </c>
      <c r="E664">
        <f t="shared" si="31"/>
        <v>0.74111632288918861</v>
      </c>
    </row>
    <row r="665" spans="1:5" x14ac:dyDescent="0.25">
      <c r="A665">
        <v>20041</v>
      </c>
      <c r="B665">
        <v>177.25923919677729</v>
      </c>
      <c r="C665">
        <f t="shared" si="32"/>
        <v>0.54749121073372675</v>
      </c>
      <c r="D665">
        <f t="shared" si="30"/>
        <v>8.5927084586702548E-2</v>
      </c>
      <c r="E665">
        <f t="shared" si="31"/>
        <v>0.75976223652495123</v>
      </c>
    </row>
    <row r="666" spans="1:5" x14ac:dyDescent="0.25">
      <c r="A666">
        <v>20070</v>
      </c>
      <c r="B666">
        <v>178.48404693603521</v>
      </c>
      <c r="C666">
        <f t="shared" si="32"/>
        <v>0.55127420943732575</v>
      </c>
      <c r="D666">
        <f t="shared" si="30"/>
        <v>8.7720610931348447E-2</v>
      </c>
      <c r="E666">
        <f t="shared" si="31"/>
        <v>0.7756204911536142</v>
      </c>
    </row>
    <row r="667" spans="1:5" x14ac:dyDescent="0.25">
      <c r="A667">
        <v>20101</v>
      </c>
      <c r="B667">
        <v>179.70832824707031</v>
      </c>
      <c r="C667">
        <f t="shared" si="32"/>
        <v>0.5550555821899934</v>
      </c>
      <c r="D667">
        <f t="shared" si="30"/>
        <v>8.953813546624062E-2</v>
      </c>
      <c r="E667">
        <f t="shared" si="31"/>
        <v>0.79169093637133015</v>
      </c>
    </row>
    <row r="668" spans="1:5" x14ac:dyDescent="0.25">
      <c r="A668">
        <v>20131</v>
      </c>
      <c r="B668">
        <v>180.80564117431641</v>
      </c>
      <c r="C668">
        <f t="shared" si="32"/>
        <v>0.55844479442972783</v>
      </c>
      <c r="D668">
        <f t="shared" si="30"/>
        <v>9.1188351222800113E-2</v>
      </c>
      <c r="E668">
        <f t="shared" si="31"/>
        <v>0.80628204719491769</v>
      </c>
    </row>
    <row r="669" spans="1:5" x14ac:dyDescent="0.25">
      <c r="A669">
        <v>20160</v>
      </c>
      <c r="B669">
        <v>181.65802001953119</v>
      </c>
      <c r="C669">
        <f t="shared" si="32"/>
        <v>0.56107749176096489</v>
      </c>
      <c r="D669">
        <f t="shared" si="30"/>
        <v>9.2484118792735465E-2</v>
      </c>
      <c r="E669">
        <f t="shared" si="31"/>
        <v>0.81773914796455016</v>
      </c>
    </row>
    <row r="670" spans="1:5" x14ac:dyDescent="0.25">
      <c r="A670">
        <v>20191</v>
      </c>
      <c r="B670">
        <v>182.52815246582031</v>
      </c>
      <c r="C670">
        <f t="shared" si="32"/>
        <v>0.56376502369823489</v>
      </c>
      <c r="D670">
        <f t="shared" si="30"/>
        <v>9.3819477036476917E-2</v>
      </c>
      <c r="E670">
        <f t="shared" si="31"/>
        <v>0.82954630714732591</v>
      </c>
    </row>
    <row r="671" spans="1:5" x14ac:dyDescent="0.25">
      <c r="A671">
        <v>20221</v>
      </c>
      <c r="B671">
        <v>183.2481689453125</v>
      </c>
      <c r="C671">
        <f t="shared" si="32"/>
        <v>0.56598890041062333</v>
      </c>
      <c r="D671">
        <f t="shared" si="30"/>
        <v>9.4934127935705298E-2</v>
      </c>
      <c r="E671">
        <f t="shared" si="31"/>
        <v>0.83940198494921614</v>
      </c>
    </row>
    <row r="672" spans="1:5" x14ac:dyDescent="0.25">
      <c r="A672">
        <v>20250</v>
      </c>
      <c r="B672">
        <v>183.7917785644531</v>
      </c>
      <c r="C672">
        <f t="shared" si="32"/>
        <v>0.5676679186096093</v>
      </c>
      <c r="D672">
        <f t="shared" si="30"/>
        <v>9.5781509119320332E-2</v>
      </c>
      <c r="E672">
        <f t="shared" si="31"/>
        <v>0.84689447961896025</v>
      </c>
    </row>
    <row r="673" spans="1:5" x14ac:dyDescent="0.25">
      <c r="A673">
        <v>20281</v>
      </c>
      <c r="B673">
        <v>184.22172546386719</v>
      </c>
      <c r="C673">
        <f t="shared" si="32"/>
        <v>0.56899587279455377</v>
      </c>
      <c r="D673">
        <f t="shared" si="30"/>
        <v>9.6455272226042721E-2</v>
      </c>
      <c r="E673">
        <f t="shared" si="31"/>
        <v>0.8528518534471724</v>
      </c>
    </row>
    <row r="674" spans="1:5" x14ac:dyDescent="0.25">
      <c r="A674">
        <v>20311</v>
      </c>
      <c r="B674">
        <v>184.63420867919919</v>
      </c>
      <c r="C674">
        <f t="shared" si="32"/>
        <v>0.57026988782470267</v>
      </c>
      <c r="D674">
        <f t="shared" si="30"/>
        <v>9.710463099406294E-2</v>
      </c>
      <c r="E674">
        <f t="shared" si="31"/>
        <v>0.85859344554553252</v>
      </c>
    </row>
    <row r="675" spans="1:5" x14ac:dyDescent="0.25">
      <c r="A675">
        <v>20340</v>
      </c>
      <c r="B675">
        <v>185.011962890625</v>
      </c>
      <c r="C675">
        <f t="shared" si="32"/>
        <v>0.57143663722242344</v>
      </c>
      <c r="D675">
        <f t="shared" si="30"/>
        <v>9.7701867833494258E-2</v>
      </c>
      <c r="E675">
        <f t="shared" si="31"/>
        <v>0.86387417861175886</v>
      </c>
    </row>
    <row r="676" spans="1:5" x14ac:dyDescent="0.25">
      <c r="A676">
        <v>20371</v>
      </c>
      <c r="B676">
        <v>185.4621276855469</v>
      </c>
      <c r="C676">
        <f t="shared" si="32"/>
        <v>0.57282703734891782</v>
      </c>
      <c r="D676">
        <f t="shared" si="30"/>
        <v>9.8416779065644458E-2</v>
      </c>
      <c r="E676">
        <f t="shared" si="31"/>
        <v>0.87019538174890454</v>
      </c>
    </row>
    <row r="677" spans="1:5" x14ac:dyDescent="0.25">
      <c r="A677">
        <v>20401</v>
      </c>
      <c r="B677">
        <v>186.03004455566409</v>
      </c>
      <c r="C677">
        <f t="shared" si="32"/>
        <v>0.5745811320648011</v>
      </c>
      <c r="D677">
        <f t="shared" si="30"/>
        <v>9.9323657636154541E-2</v>
      </c>
      <c r="E677">
        <f t="shared" si="31"/>
        <v>0.87821394882005965</v>
      </c>
    </row>
    <row r="678" spans="1:5" x14ac:dyDescent="0.25">
      <c r="A678">
        <v>20430</v>
      </c>
      <c r="B678">
        <v>186.6876220703125</v>
      </c>
      <c r="C678">
        <f t="shared" si="32"/>
        <v>0.57661215685807854</v>
      </c>
      <c r="D678">
        <f t="shared" si="30"/>
        <v>0.10038065051058519</v>
      </c>
      <c r="E678">
        <f t="shared" si="31"/>
        <v>0.88755981775220127</v>
      </c>
    </row>
    <row r="679" spans="1:5" x14ac:dyDescent="0.25">
      <c r="A679">
        <v>20461</v>
      </c>
      <c r="B679">
        <v>187.35551452636719</v>
      </c>
      <c r="C679">
        <f t="shared" si="32"/>
        <v>0.57867504086379939</v>
      </c>
      <c r="D679">
        <f t="shared" si="30"/>
        <v>0.10146187301732745</v>
      </c>
      <c r="E679">
        <f t="shared" si="31"/>
        <v>0.89711992367054805</v>
      </c>
    </row>
    <row r="680" spans="1:5" x14ac:dyDescent="0.25">
      <c r="A680">
        <v>20491</v>
      </c>
      <c r="B680">
        <v>188.0622482299805</v>
      </c>
      <c r="C680">
        <f t="shared" si="32"/>
        <v>0.58085789177081504</v>
      </c>
      <c r="D680">
        <f t="shared" si="30"/>
        <v>0.10261439879562531</v>
      </c>
      <c r="E680">
        <f t="shared" si="31"/>
        <v>0.9073104889292668</v>
      </c>
    </row>
    <row r="681" spans="1:5" x14ac:dyDescent="0.25">
      <c r="A681">
        <v>20520</v>
      </c>
      <c r="B681">
        <v>188.77818298339841</v>
      </c>
      <c r="C681">
        <f t="shared" si="32"/>
        <v>0.58306916147236221</v>
      </c>
      <c r="D681">
        <f t="shared" si="30"/>
        <v>0.10379079509274346</v>
      </c>
      <c r="E681">
        <f t="shared" si="31"/>
        <v>0.91771211591378654</v>
      </c>
    </row>
    <row r="682" spans="1:5" x14ac:dyDescent="0.25">
      <c r="A682">
        <v>20550</v>
      </c>
      <c r="B682">
        <v>189.40290832519531</v>
      </c>
      <c r="C682">
        <f t="shared" si="32"/>
        <v>0.58499871750174759</v>
      </c>
      <c r="D682">
        <f t="shared" si="30"/>
        <v>0.10482463629713686</v>
      </c>
      <c r="E682">
        <f t="shared" si="31"/>
        <v>0.92685327913885807</v>
      </c>
    </row>
    <row r="683" spans="1:5" x14ac:dyDescent="0.25">
      <c r="A683">
        <v>20581</v>
      </c>
      <c r="B683">
        <v>190.06312561035159</v>
      </c>
      <c r="C683">
        <f t="shared" si="32"/>
        <v>0.58703789561418596</v>
      </c>
      <c r="D683">
        <f t="shared" si="30"/>
        <v>0.10592464935979219</v>
      </c>
      <c r="E683">
        <f t="shared" si="31"/>
        <v>0.93657953004926087</v>
      </c>
    </row>
    <row r="684" spans="1:5" x14ac:dyDescent="0.25">
      <c r="A684">
        <v>20610</v>
      </c>
      <c r="B684">
        <v>190.5688400268555</v>
      </c>
      <c r="C684">
        <f t="shared" si="32"/>
        <v>0.58859986891065197</v>
      </c>
      <c r="D684">
        <f t="shared" si="30"/>
        <v>0.10677242474470802</v>
      </c>
      <c r="E684">
        <f t="shared" si="31"/>
        <v>0.94407551022376024</v>
      </c>
    </row>
    <row r="685" spans="1:5" x14ac:dyDescent="0.25">
      <c r="A685">
        <v>20640</v>
      </c>
      <c r="B685">
        <v>191.01719665527341</v>
      </c>
      <c r="C685">
        <f t="shared" si="32"/>
        <v>0.58998468424916595</v>
      </c>
      <c r="D685">
        <f t="shared" si="30"/>
        <v>0.10752781858725009</v>
      </c>
      <c r="E685">
        <f t="shared" si="31"/>
        <v>0.95075465822496874</v>
      </c>
    </row>
    <row r="686" spans="1:5" x14ac:dyDescent="0.25">
      <c r="A686">
        <v>20671</v>
      </c>
      <c r="B686">
        <v>191.5361404418945</v>
      </c>
      <c r="C686">
        <f t="shared" si="32"/>
        <v>0.591587518399461</v>
      </c>
      <c r="D686">
        <f t="shared" si="30"/>
        <v>0.10840657654276302</v>
      </c>
      <c r="E686">
        <f t="shared" si="31"/>
        <v>0.95852458446948041</v>
      </c>
    </row>
    <row r="687" spans="1:5" x14ac:dyDescent="0.25">
      <c r="A687">
        <v>20700</v>
      </c>
      <c r="B687">
        <v>191.8770446777344</v>
      </c>
      <c r="C687">
        <f t="shared" si="32"/>
        <v>0.59264045123201736</v>
      </c>
      <c r="D687">
        <f t="shared" si="30"/>
        <v>0.10898644741851039</v>
      </c>
      <c r="E687">
        <f t="shared" si="31"/>
        <v>0.96365176870449265</v>
      </c>
    </row>
    <row r="688" spans="1:5" x14ac:dyDescent="0.25">
      <c r="A688">
        <v>20730</v>
      </c>
      <c r="B688">
        <v>192.1929931640625</v>
      </c>
      <c r="C688">
        <f t="shared" si="32"/>
        <v>0.5936163045646452</v>
      </c>
      <c r="D688">
        <f t="shared" si="30"/>
        <v>0.10952571204191439</v>
      </c>
      <c r="E688">
        <f t="shared" si="31"/>
        <v>0.96841991484056678</v>
      </c>
    </row>
    <row r="689" spans="1:5" x14ac:dyDescent="0.25">
      <c r="A689">
        <v>20761</v>
      </c>
      <c r="B689">
        <v>192.5311584472656</v>
      </c>
      <c r="C689">
        <f t="shared" si="32"/>
        <v>0.59466077773945925</v>
      </c>
      <c r="D689">
        <f t="shared" si="30"/>
        <v>0.11010486426856968</v>
      </c>
      <c r="E689">
        <f t="shared" si="31"/>
        <v>0.97354074482250386</v>
      </c>
    </row>
    <row r="690" spans="1:5" x14ac:dyDescent="0.25">
      <c r="A690">
        <v>20790</v>
      </c>
      <c r="B690">
        <v>192.83247375488281</v>
      </c>
      <c r="C690">
        <f t="shared" si="32"/>
        <v>0.59559143434910899</v>
      </c>
      <c r="D690">
        <f t="shared" si="30"/>
        <v>0.11062262300400975</v>
      </c>
      <c r="E690">
        <f t="shared" si="31"/>
        <v>0.97811873715996478</v>
      </c>
    </row>
    <row r="691" spans="1:5" x14ac:dyDescent="0.25">
      <c r="A691">
        <v>20820</v>
      </c>
      <c r="B691">
        <v>193.11467742919919</v>
      </c>
      <c r="C691">
        <f t="shared" si="32"/>
        <v>0.59646306187061404</v>
      </c>
      <c r="D691">
        <f t="shared" si="30"/>
        <v>0.11110901130231796</v>
      </c>
      <c r="E691">
        <f t="shared" si="31"/>
        <v>0.98241935393428736</v>
      </c>
    </row>
    <row r="692" spans="1:5" x14ac:dyDescent="0.25">
      <c r="A692">
        <v>20851</v>
      </c>
      <c r="B692">
        <v>193.39408874511719</v>
      </c>
      <c r="C692">
        <f t="shared" si="32"/>
        <v>0.59732606478283368</v>
      </c>
      <c r="D692">
        <f t="shared" si="30"/>
        <v>0.11159198942648016</v>
      </c>
      <c r="E692">
        <f t="shared" si="31"/>
        <v>0.98668981814904655</v>
      </c>
    </row>
    <row r="693" spans="1:5" x14ac:dyDescent="0.25">
      <c r="A693">
        <v>20880</v>
      </c>
      <c r="B693">
        <v>193.6124267578125</v>
      </c>
      <c r="C693">
        <f t="shared" si="32"/>
        <v>0.59800043382256007</v>
      </c>
      <c r="D693">
        <f t="shared" si="30"/>
        <v>0.11197037158464256</v>
      </c>
      <c r="E693">
        <f t="shared" si="31"/>
        <v>0.99003545097400902</v>
      </c>
    </row>
    <row r="694" spans="1:5" x14ac:dyDescent="0.25">
      <c r="A694">
        <v>20910</v>
      </c>
      <c r="B694">
        <v>193.73344421386719</v>
      </c>
      <c r="C694">
        <f t="shared" si="32"/>
        <v>0.59837421402062207</v>
      </c>
      <c r="D694">
        <f t="shared" si="30"/>
        <v>0.11218046410566701</v>
      </c>
      <c r="E694">
        <f t="shared" si="31"/>
        <v>0.99189307670888016</v>
      </c>
    </row>
    <row r="695" spans="1:5" x14ac:dyDescent="0.25">
      <c r="A695">
        <v>20941</v>
      </c>
      <c r="B695">
        <v>193.93772125244141</v>
      </c>
      <c r="C695">
        <f t="shared" si="32"/>
        <v>0.59900515367533846</v>
      </c>
      <c r="D695">
        <f t="shared" si="30"/>
        <v>0.11253569545916563</v>
      </c>
      <c r="E695">
        <f t="shared" si="31"/>
        <v>0.99503401147835402</v>
      </c>
    </row>
    <row r="696" spans="1:5" x14ac:dyDescent="0.25">
      <c r="A696">
        <v>20971</v>
      </c>
      <c r="B696">
        <v>194.07905578613281</v>
      </c>
      <c r="C696">
        <f t="shared" si="32"/>
        <v>0.59944168615353155</v>
      </c>
      <c r="D696">
        <f t="shared" si="30"/>
        <v>0.11278191017983971</v>
      </c>
      <c r="E696">
        <f t="shared" si="31"/>
        <v>0.99721102758153568</v>
      </c>
    </row>
    <row r="697" spans="1:5" x14ac:dyDescent="0.25">
      <c r="A697">
        <v>21000</v>
      </c>
      <c r="B697">
        <v>194.3142166137695</v>
      </c>
      <c r="C697">
        <f t="shared" si="32"/>
        <v>0.60016801492952854</v>
      </c>
      <c r="D697">
        <f t="shared" si="30"/>
        <v>0.11319237234123126</v>
      </c>
      <c r="E697">
        <f t="shared" si="31"/>
        <v>1.0008403099114052</v>
      </c>
    </row>
    <row r="698" spans="1:5" x14ac:dyDescent="0.25">
      <c r="A698">
        <v>21030</v>
      </c>
      <c r="B698">
        <v>194.44859313964841</v>
      </c>
      <c r="C698">
        <f t="shared" si="32"/>
        <v>0.60058305657802602</v>
      </c>
      <c r="D698">
        <f t="shared" si="30"/>
        <v>0.11342736676021818</v>
      </c>
      <c r="E698">
        <f t="shared" si="31"/>
        <v>1.0029181167658927</v>
      </c>
    </row>
    <row r="699" spans="1:5" x14ac:dyDescent="0.25">
      <c r="A699">
        <v>21061</v>
      </c>
      <c r="B699">
        <v>194.6286926269531</v>
      </c>
      <c r="C699">
        <f t="shared" si="32"/>
        <v>0.60113932031245121</v>
      </c>
      <c r="D699">
        <f t="shared" si="30"/>
        <v>0.1137428301458763</v>
      </c>
      <c r="E699">
        <f t="shared" si="31"/>
        <v>1.0057074254987812</v>
      </c>
    </row>
    <row r="700" spans="1:5" x14ac:dyDescent="0.25">
      <c r="A700">
        <v>21091</v>
      </c>
      <c r="B700">
        <v>194.7099685668945</v>
      </c>
      <c r="C700">
        <f t="shared" si="32"/>
        <v>0.60139035299748178</v>
      </c>
      <c r="D700">
        <f t="shared" si="30"/>
        <v>0.11388538492014412</v>
      </c>
      <c r="E700">
        <f t="shared" si="31"/>
        <v>1.0069678864424521</v>
      </c>
    </row>
    <row r="701" spans="1:5" x14ac:dyDescent="0.25">
      <c r="A701">
        <v>21120</v>
      </c>
      <c r="B701">
        <v>194.82122039794919</v>
      </c>
      <c r="C701">
        <f t="shared" si="32"/>
        <v>0.60173397062754996</v>
      </c>
      <c r="D701">
        <f t="shared" si="30"/>
        <v>0.11408070925306261</v>
      </c>
      <c r="E701">
        <f t="shared" si="31"/>
        <v>1.0086949327252357</v>
      </c>
    </row>
    <row r="702" spans="1:5" x14ac:dyDescent="0.25">
      <c r="A702">
        <v>21151</v>
      </c>
      <c r="B702">
        <v>194.89404296875</v>
      </c>
      <c r="C702">
        <f t="shared" si="32"/>
        <v>0.60195889383966084</v>
      </c>
      <c r="D702">
        <f t="shared" si="30"/>
        <v>0.11420868437139939</v>
      </c>
      <c r="E702">
        <f t="shared" si="31"/>
        <v>1.0098264812072393</v>
      </c>
    </row>
    <row r="703" spans="1:5" x14ac:dyDescent="0.25">
      <c r="A703">
        <v>21180</v>
      </c>
      <c r="B703">
        <v>195.030876159668</v>
      </c>
      <c r="C703">
        <f t="shared" si="32"/>
        <v>0.60238152325916927</v>
      </c>
      <c r="D703">
        <f t="shared" si="30"/>
        <v>0.11444940768418836</v>
      </c>
      <c r="E703">
        <f t="shared" si="31"/>
        <v>1.0119549426043406</v>
      </c>
    </row>
    <row r="704" spans="1:5" x14ac:dyDescent="0.25">
      <c r="A704">
        <v>21210</v>
      </c>
      <c r="B704">
        <v>195.09380340576169</v>
      </c>
      <c r="C704">
        <f t="shared" si="32"/>
        <v>0.60257588330667988</v>
      </c>
      <c r="D704">
        <f t="shared" si="30"/>
        <v>0.11456022567631731</v>
      </c>
      <c r="E704">
        <f t="shared" si="31"/>
        <v>1.0129347887838318</v>
      </c>
    </row>
    <row r="705" spans="1:5" x14ac:dyDescent="0.25">
      <c r="A705">
        <v>21241</v>
      </c>
      <c r="B705">
        <v>195.21435546875</v>
      </c>
      <c r="C705">
        <f t="shared" si="32"/>
        <v>0.60294822606986109</v>
      </c>
      <c r="D705">
        <f t="shared" si="30"/>
        <v>0.11477272356405398</v>
      </c>
      <c r="E705">
        <f t="shared" si="31"/>
        <v>1.0148136826299361</v>
      </c>
    </row>
    <row r="706" spans="1:5" x14ac:dyDescent="0.25">
      <c r="A706">
        <v>21270</v>
      </c>
      <c r="B706">
        <v>195.22866058349609</v>
      </c>
      <c r="C706">
        <f t="shared" si="32"/>
        <v>0.60299240951907096</v>
      </c>
      <c r="D706">
        <f t="shared" si="30"/>
        <v>0.11479795670776655</v>
      </c>
      <c r="E706">
        <f t="shared" si="31"/>
        <v>1.015036792605025</v>
      </c>
    </row>
    <row r="707" spans="1:5" x14ac:dyDescent="0.25">
      <c r="A707">
        <v>21300</v>
      </c>
      <c r="B707">
        <v>195.3616027832031</v>
      </c>
      <c r="C707">
        <f t="shared" si="32"/>
        <v>0.60340302104039412</v>
      </c>
      <c r="D707">
        <f t="shared" ref="D707:D721" si="33">4/3*PI()*(C707/2)^3</f>
        <v>0.1150326336390734</v>
      </c>
      <c r="E707">
        <f t="shared" ref="E707:E721" si="34">D707/$D$2</f>
        <v>1.0171117922520876</v>
      </c>
    </row>
    <row r="708" spans="1:5" x14ac:dyDescent="0.25">
      <c r="A708">
        <v>21331</v>
      </c>
      <c r="B708">
        <v>195.46766662597659</v>
      </c>
      <c r="C708">
        <f t="shared" ref="C708:C721" si="35">B708/$B$2*C$2</f>
        <v>0.6037306148062157</v>
      </c>
      <c r="D708">
        <f t="shared" si="33"/>
        <v>0.11522009260955185</v>
      </c>
      <c r="E708">
        <f t="shared" si="34"/>
        <v>1.0187692934620076</v>
      </c>
    </row>
    <row r="709" spans="1:5" x14ac:dyDescent="0.25">
      <c r="A709">
        <v>21360</v>
      </c>
      <c r="B709">
        <v>195.5316162109375</v>
      </c>
      <c r="C709">
        <f t="shared" si="35"/>
        <v>0.60392813249756316</v>
      </c>
      <c r="D709">
        <f t="shared" si="33"/>
        <v>0.11533321650535974</v>
      </c>
      <c r="E709">
        <f t="shared" si="34"/>
        <v>1.0197695283064321</v>
      </c>
    </row>
    <row r="710" spans="1:5" x14ac:dyDescent="0.25">
      <c r="A710">
        <v>21390</v>
      </c>
      <c r="B710">
        <v>195.55415344238281</v>
      </c>
      <c r="C710">
        <f t="shared" si="35"/>
        <v>0.60399774204901158</v>
      </c>
      <c r="D710">
        <f t="shared" si="33"/>
        <v>0.11537310147721257</v>
      </c>
      <c r="E710">
        <f t="shared" si="34"/>
        <v>1.0201221888856242</v>
      </c>
    </row>
    <row r="711" spans="1:5" x14ac:dyDescent="0.25">
      <c r="A711">
        <v>21421</v>
      </c>
      <c r="B711">
        <v>195.63047790527341</v>
      </c>
      <c r="C711">
        <f t="shared" si="35"/>
        <v>0.60423348136948896</v>
      </c>
      <c r="D711">
        <f t="shared" si="33"/>
        <v>0.11550824400187323</v>
      </c>
      <c r="E711">
        <f t="shared" si="34"/>
        <v>1.0213171111534944</v>
      </c>
    </row>
    <row r="712" spans="1:5" x14ac:dyDescent="0.25">
      <c r="A712">
        <v>21451</v>
      </c>
      <c r="B712">
        <v>195.66219329833979</v>
      </c>
      <c r="C712">
        <f t="shared" si="35"/>
        <v>0.60433143902195041</v>
      </c>
      <c r="D712">
        <f t="shared" si="33"/>
        <v>0.11556443130975316</v>
      </c>
      <c r="E712">
        <f t="shared" si="34"/>
        <v>1.0218139160306119</v>
      </c>
    </row>
    <row r="713" spans="1:5" x14ac:dyDescent="0.25">
      <c r="A713">
        <v>21480</v>
      </c>
      <c r="B713">
        <v>195.67392730712891</v>
      </c>
      <c r="C713">
        <f t="shared" si="35"/>
        <v>0.60436768123255569</v>
      </c>
      <c r="D713">
        <f t="shared" si="33"/>
        <v>0.11558522401406422</v>
      </c>
      <c r="E713">
        <f t="shared" si="34"/>
        <v>1.0219977639012428</v>
      </c>
    </row>
    <row r="714" spans="1:5" x14ac:dyDescent="0.25">
      <c r="A714">
        <v>21511</v>
      </c>
      <c r="B714">
        <v>195.78303527832031</v>
      </c>
      <c r="C714">
        <f t="shared" si="35"/>
        <v>0.60470467723636889</v>
      </c>
      <c r="D714">
        <f t="shared" si="33"/>
        <v>0.11577868314520937</v>
      </c>
      <c r="E714">
        <f t="shared" si="34"/>
        <v>1.0237083181794655</v>
      </c>
    </row>
    <row r="715" spans="1:5" x14ac:dyDescent="0.25">
      <c r="A715">
        <v>21541</v>
      </c>
      <c r="B715">
        <v>195.8389892578125</v>
      </c>
      <c r="C715">
        <f t="shared" si="35"/>
        <v>0.60487749932517154</v>
      </c>
      <c r="D715">
        <f t="shared" si="33"/>
        <v>0.11587797872045436</v>
      </c>
      <c r="E715">
        <f t="shared" si="34"/>
        <v>1.0245862838254318</v>
      </c>
    </row>
    <row r="716" spans="1:5" x14ac:dyDescent="0.25">
      <c r="A716">
        <v>21570</v>
      </c>
      <c r="B716">
        <v>195.86045837402341</v>
      </c>
      <c r="C716">
        <f t="shared" si="35"/>
        <v>0.60494380984574547</v>
      </c>
      <c r="D716">
        <f t="shared" si="33"/>
        <v>0.1159160927426782</v>
      </c>
      <c r="E716">
        <f t="shared" si="34"/>
        <v>1.0249232857719897</v>
      </c>
    </row>
    <row r="717" spans="1:5" x14ac:dyDescent="0.25">
      <c r="A717">
        <v>21601</v>
      </c>
      <c r="B717">
        <v>195.95700836181641</v>
      </c>
      <c r="C717">
        <f t="shared" si="35"/>
        <v>0.60524201867227911</v>
      </c>
      <c r="D717">
        <f t="shared" si="33"/>
        <v>0.1160876007946688</v>
      </c>
      <c r="E717">
        <f t="shared" si="34"/>
        <v>1.0264397498972322</v>
      </c>
    </row>
    <row r="718" spans="1:5" x14ac:dyDescent="0.25">
      <c r="A718">
        <v>21631</v>
      </c>
      <c r="B718">
        <v>196.00776672363281</v>
      </c>
      <c r="C718">
        <f t="shared" si="35"/>
        <v>0.60539879333232882</v>
      </c>
      <c r="D718">
        <f t="shared" si="33"/>
        <v>0.11617783399825368</v>
      </c>
      <c r="E718">
        <f t="shared" si="34"/>
        <v>1.0272375865850962</v>
      </c>
    </row>
    <row r="719" spans="1:5" x14ac:dyDescent="0.25">
      <c r="A719">
        <v>21660</v>
      </c>
      <c r="B719">
        <v>196.01421356201169</v>
      </c>
      <c r="C719">
        <f t="shared" si="35"/>
        <v>0.605418705340106</v>
      </c>
      <c r="D719">
        <f t="shared" si="33"/>
        <v>0.11618929789633706</v>
      </c>
      <c r="E719">
        <f t="shared" si="34"/>
        <v>1.0273389496988223</v>
      </c>
    </row>
    <row r="720" spans="1:5" x14ac:dyDescent="0.25">
      <c r="A720">
        <v>21691</v>
      </c>
      <c r="B720">
        <v>196.01084899902341</v>
      </c>
      <c r="C720">
        <f t="shared" si="35"/>
        <v>0.60540831339285173</v>
      </c>
      <c r="D720">
        <f t="shared" si="33"/>
        <v>0.11618331486846267</v>
      </c>
      <c r="E720">
        <f t="shared" si="34"/>
        <v>1.0272860481176631</v>
      </c>
    </row>
    <row r="721" spans="1:5" x14ac:dyDescent="0.25">
      <c r="A721">
        <v>21721</v>
      </c>
      <c r="B721">
        <v>196.11524963378909</v>
      </c>
      <c r="C721">
        <f t="shared" si="35"/>
        <v>0.60573077009631182</v>
      </c>
      <c r="D721">
        <f t="shared" si="33"/>
        <v>0.11636906081447014</v>
      </c>
      <c r="E721">
        <f t="shared" si="34"/>
        <v>1.0289284028657948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F762D-EA8D-42EA-875C-E24EFA08256A}">
  <dimension ref="A1:Z721"/>
  <sheetViews>
    <sheetView tabSelected="1" topLeftCell="B43" zoomScale="60" zoomScaleNormal="60" workbookViewId="0">
      <selection activeCell="J99" sqref="J99"/>
    </sheetView>
  </sheetViews>
  <sheetFormatPr baseColWidth="10" defaultRowHeight="15" x14ac:dyDescent="0.25"/>
  <cols>
    <col min="7" max="7" width="12.42578125" bestFit="1" customWidth="1"/>
    <col min="15" max="15" width="12.42578125" bestFit="1" customWidth="1"/>
    <col min="24" max="24" width="12.140625" customWidth="1"/>
  </cols>
  <sheetData>
    <row r="1" spans="2:25" x14ac:dyDescent="0.25">
      <c r="B1" s="1" t="s">
        <v>0</v>
      </c>
      <c r="C1" t="s">
        <v>4</v>
      </c>
      <c r="D1" t="s">
        <v>3</v>
      </c>
      <c r="F1" t="s">
        <v>9</v>
      </c>
    </row>
    <row r="2" spans="2:25" x14ac:dyDescent="0.25">
      <c r="B2">
        <v>0</v>
      </c>
      <c r="C2">
        <f>Data!C2</f>
        <v>0.6</v>
      </c>
      <c r="F2">
        <f>$O$19+($P$19*EXP(-$Q$19*B2))</f>
        <v>0.57542955410693686</v>
      </c>
    </row>
    <row r="3" spans="2:25" x14ac:dyDescent="0.25">
      <c r="B3">
        <v>30</v>
      </c>
      <c r="C3">
        <f>Data!C3</f>
        <v>0.5936458544554768</v>
      </c>
      <c r="F3">
        <f t="shared" ref="F3:F61" si="0">$O$19+($P$19*EXP(-$Q$19*B3))</f>
        <v>0.57377316293886371</v>
      </c>
    </row>
    <row r="4" spans="2:25" x14ac:dyDescent="0.25">
      <c r="B4">
        <v>60</v>
      </c>
      <c r="C4">
        <f>Data!C4</f>
        <v>0.58675585203893654</v>
      </c>
      <c r="F4">
        <f t="shared" si="0"/>
        <v>0.57216638022214017</v>
      </c>
    </row>
    <row r="5" spans="2:25" x14ac:dyDescent="0.25">
      <c r="B5">
        <v>90</v>
      </c>
      <c r="C5">
        <f>Data!C5</f>
        <v>0.5826402403296862</v>
      </c>
      <c r="F5">
        <f t="shared" si="0"/>
        <v>0.57060772019754891</v>
      </c>
    </row>
    <row r="6" spans="2:25" ht="15.75" thickBot="1" x14ac:dyDescent="0.3">
      <c r="B6">
        <v>120</v>
      </c>
      <c r="C6">
        <f>Data!C6</f>
        <v>0.57881810098121433</v>
      </c>
      <c r="F6">
        <f t="shared" si="0"/>
        <v>0.56909574160394516</v>
      </c>
    </row>
    <row r="7" spans="2:25" ht="15.75" thickBot="1" x14ac:dyDescent="0.3">
      <c r="B7">
        <v>150</v>
      </c>
      <c r="C7">
        <f>Data!C7</f>
        <v>0.57528667694628977</v>
      </c>
      <c r="F7">
        <f t="shared" si="0"/>
        <v>0.56762904634555122</v>
      </c>
      <c r="V7" s="20" t="s">
        <v>19</v>
      </c>
      <c r="W7" s="23"/>
      <c r="X7" s="2"/>
      <c r="Y7" s="3"/>
    </row>
    <row r="8" spans="2:25" x14ac:dyDescent="0.25">
      <c r="B8">
        <v>180</v>
      </c>
      <c r="C8">
        <f>Data!C8</f>
        <v>0.57239076408029321</v>
      </c>
      <c r="F8">
        <f t="shared" si="0"/>
        <v>0.56620627819916636</v>
      </c>
      <c r="H8">
        <f>$O$26-($P$26*EXP($Q$26*B8))</f>
        <v>0.64010790366738224</v>
      </c>
      <c r="V8" s="4" t="s">
        <v>11</v>
      </c>
      <c r="W8" s="5" t="s">
        <v>5</v>
      </c>
      <c r="X8" s="5" t="s">
        <v>6</v>
      </c>
      <c r="Y8" s="6" t="s">
        <v>7</v>
      </c>
    </row>
    <row r="9" spans="2:25" x14ac:dyDescent="0.25">
      <c r="B9">
        <v>210</v>
      </c>
      <c r="C9">
        <f>Data!C9</f>
        <v>0.57003304097243179</v>
      </c>
      <c r="F9">
        <f t="shared" si="0"/>
        <v>0.56482612156009449</v>
      </c>
      <c r="H9">
        <f t="shared" ref="H9:H34" si="1">$O$26-($P$26*EXP($Q$26*B9))</f>
        <v>0.63971198852761235</v>
      </c>
      <c r="V9" s="4">
        <v>1</v>
      </c>
      <c r="W9" s="5">
        <f>O19</f>
        <v>0.52012382238121435</v>
      </c>
      <c r="X9" s="5">
        <f>P19</f>
        <v>5.5305731725722555E-2</v>
      </c>
      <c r="Y9" s="6">
        <f>Q19</f>
        <v>1.0135791187353611E-3</v>
      </c>
    </row>
    <row r="10" spans="2:25" x14ac:dyDescent="0.25">
      <c r="B10">
        <v>240</v>
      </c>
      <c r="C10">
        <f>Data!C10</f>
        <v>0.56742986996751987</v>
      </c>
      <c r="F10">
        <f t="shared" si="0"/>
        <v>0.56348730022563198</v>
      </c>
      <c r="H10">
        <f t="shared" si="1"/>
        <v>0.63931561776611734</v>
      </c>
      <c r="V10" s="4">
        <v>2</v>
      </c>
      <c r="W10" s="5">
        <f>O140</f>
        <v>0.517511900422022</v>
      </c>
      <c r="X10" s="5">
        <f>P140</f>
        <v>5.1760280237533263E-2</v>
      </c>
      <c r="Y10" s="6">
        <f>Q140</f>
        <v>9.5035422994548511E-4</v>
      </c>
    </row>
    <row r="11" spans="2:25" x14ac:dyDescent="0.25">
      <c r="B11">
        <v>270</v>
      </c>
      <c r="C11">
        <f>Data!C11</f>
        <v>0.565333830701512</v>
      </c>
      <c r="F11">
        <f t="shared" si="0"/>
        <v>0.56218857621498797</v>
      </c>
      <c r="H11">
        <f t="shared" si="1"/>
        <v>0.63891879085856484</v>
      </c>
      <c r="I11">
        <f t="shared" ref="I11:I34" si="2">POWER((C11-H11),2)</f>
        <v>5.4147463613150549E-3</v>
      </c>
      <c r="V11" s="4">
        <v>3</v>
      </c>
      <c r="W11" s="5">
        <f>O260</f>
        <v>0.51947336945198885</v>
      </c>
      <c r="X11" s="5">
        <f>P260</f>
        <v>5.8068677648167519E-2</v>
      </c>
      <c r="Y11" s="6">
        <f>Q260</f>
        <v>1.1646434070581523E-3</v>
      </c>
    </row>
    <row r="12" spans="2:25" x14ac:dyDescent="0.25">
      <c r="B12">
        <v>300</v>
      </c>
      <c r="C12">
        <f>Data!C12</f>
        <v>0.56352871882960753</v>
      </c>
      <c r="F12">
        <f t="shared" si="0"/>
        <v>0.56092874862454978</v>
      </c>
      <c r="H12">
        <f t="shared" si="1"/>
        <v>0.638521507280019</v>
      </c>
      <c r="I12">
        <f t="shared" si="2"/>
        <v>5.6239183195681665E-3</v>
      </c>
      <c r="V12" s="4">
        <v>4</v>
      </c>
      <c r="W12" s="5">
        <f>O380</f>
        <v>0.51969474934111992</v>
      </c>
      <c r="X12" s="5">
        <f>P380</f>
        <v>6.0673182230802029E-2</v>
      </c>
      <c r="Y12" s="6">
        <f>Q380</f>
        <v>1.2700729151141124E-3</v>
      </c>
    </row>
    <row r="13" spans="2:25" x14ac:dyDescent="0.25">
      <c r="B13">
        <v>330</v>
      </c>
      <c r="C13">
        <f>Data!C13</f>
        <v>0.56168481978042384</v>
      </c>
      <c r="F13">
        <f t="shared" si="0"/>
        <v>0.55970665251743146</v>
      </c>
      <c r="H13">
        <f t="shared" si="1"/>
        <v>0.63812376650493974</v>
      </c>
      <c r="I13">
        <f t="shared" si="2"/>
        <v>5.8429125763533795E-3</v>
      </c>
      <c r="V13" s="4">
        <v>5</v>
      </c>
      <c r="W13" s="5">
        <f>O500</f>
        <v>0.52082254894710422</v>
      </c>
      <c r="X13" s="5">
        <f>P500</f>
        <v>5.6359804164006135E-2</v>
      </c>
      <c r="Y13" s="6">
        <f>Q500</f>
        <v>1.2571982042887616E-3</v>
      </c>
    </row>
    <row r="14" spans="2:25" x14ac:dyDescent="0.25">
      <c r="B14">
        <v>360</v>
      </c>
      <c r="C14">
        <f>Data!C14</f>
        <v>0.56010255744408044</v>
      </c>
      <c r="F14">
        <f t="shared" si="0"/>
        <v>0.55852115784627998</v>
      </c>
      <c r="H14">
        <f t="shared" si="1"/>
        <v>0.63772556800718239</v>
      </c>
      <c r="I14">
        <f t="shared" si="2"/>
        <v>6.0253317688794359E-3</v>
      </c>
      <c r="V14" s="4">
        <v>6</v>
      </c>
      <c r="W14" s="5">
        <f>O620</f>
        <v>0.51684948333396852</v>
      </c>
      <c r="X14" s="5">
        <f>P620</f>
        <v>5.813740301283838E-2</v>
      </c>
      <c r="Y14" s="6">
        <f>Q620</f>
        <v>1.1500781979176572E-3</v>
      </c>
    </row>
    <row r="15" spans="2:25" x14ac:dyDescent="0.25">
      <c r="B15">
        <v>390</v>
      </c>
      <c r="C15">
        <f>Data!C15</f>
        <v>0.55841552731297117</v>
      </c>
      <c r="F15">
        <f t="shared" si="0"/>
        <v>0.55737116840834444</v>
      </c>
      <c r="H15">
        <f t="shared" si="1"/>
        <v>0.63732691125999663</v>
      </c>
      <c r="I15">
        <f t="shared" si="2"/>
        <v>6.2270065164348673E-3</v>
      </c>
      <c r="V15" s="4"/>
      <c r="W15" s="5"/>
      <c r="X15" s="5"/>
      <c r="Y15" s="6"/>
    </row>
    <row r="16" spans="2:25" x14ac:dyDescent="0.25">
      <c r="B16">
        <v>420</v>
      </c>
      <c r="C16">
        <f>Data!C16</f>
        <v>0.55709193256168221</v>
      </c>
      <c r="F16">
        <f t="shared" si="0"/>
        <v>0.55625562083183877</v>
      </c>
      <c r="H16">
        <f t="shared" si="1"/>
        <v>0.6369277957360262</v>
      </c>
      <c r="I16">
        <f t="shared" si="2"/>
        <v>6.373765048792575E-3</v>
      </c>
      <c r="V16" s="4" t="s">
        <v>17</v>
      </c>
      <c r="W16" s="5">
        <f>AVERAGE(W9:W14)</f>
        <v>0.51907931231290294</v>
      </c>
      <c r="X16" s="5">
        <f>AVERAGE(X9:X14)</f>
        <v>5.6717513169844989E-2</v>
      </c>
      <c r="Y16" s="6">
        <f>AVERAGE(Y9:Y14)</f>
        <v>1.1343210121765883E-3</v>
      </c>
    </row>
    <row r="17" spans="2:26" ht="15.75" thickBot="1" x14ac:dyDescent="0.3">
      <c r="B17">
        <v>450</v>
      </c>
      <c r="C17">
        <f>Data!C17</f>
        <v>0.55561479148769921</v>
      </c>
      <c r="F17">
        <f t="shared" si="0"/>
        <v>0.55517348359266394</v>
      </c>
      <c r="G17">
        <f t="shared" ref="G17:G61" si="3">POWER((C17-F17),2)</f>
        <v>1.9475265822046089E-7</v>
      </c>
      <c r="H17">
        <f t="shared" si="1"/>
        <v>0.63652822090730765</v>
      </c>
      <c r="I17">
        <f t="shared" si="2"/>
        <v>6.5469830604419563E-3</v>
      </c>
      <c r="O17" t="s">
        <v>8</v>
      </c>
      <c r="V17" s="7" t="s">
        <v>18</v>
      </c>
      <c r="W17" s="8">
        <f>_xlfn.STDEV.P(W9:W14)</f>
        <v>1.4196734554796488E-3</v>
      </c>
      <c r="X17" s="8">
        <f>_xlfn.STDEV.P(X9:X14)</f>
        <v>2.7744155918424732E-3</v>
      </c>
      <c r="Y17" s="9">
        <f>_xlfn.STDEV.P(Y9:Y14)</f>
        <v>1.1769841532677332E-4</v>
      </c>
      <c r="Z17">
        <f>Y17/Y16</f>
        <v>0.10376111705885452</v>
      </c>
    </row>
    <row r="18" spans="2:26" x14ac:dyDescent="0.25">
      <c r="B18">
        <v>481</v>
      </c>
      <c r="C18">
        <f>Data!C18</f>
        <v>0.55436575483417017</v>
      </c>
      <c r="F18">
        <f t="shared" si="0"/>
        <v>0.55408931189665456</v>
      </c>
      <c r="G18">
        <f t="shared" si="3"/>
        <v>7.6420697702258651E-8</v>
      </c>
      <c r="H18">
        <f t="shared" si="1"/>
        <v>0.63611484383100858</v>
      </c>
      <c r="I18">
        <f t="shared" si="2"/>
        <v>6.682913551813008E-3</v>
      </c>
      <c r="O18" t="s">
        <v>5</v>
      </c>
      <c r="P18" t="s">
        <v>6</v>
      </c>
      <c r="Q18" t="s">
        <v>7</v>
      </c>
      <c r="W18" t="s">
        <v>30</v>
      </c>
      <c r="X18" s="21">
        <f>0.001/Y16</f>
        <v>0.88158465660541119</v>
      </c>
    </row>
    <row r="19" spans="2:26" x14ac:dyDescent="0.25">
      <c r="B19">
        <v>510</v>
      </c>
      <c r="C19">
        <f>Data!C19</f>
        <v>0.55317381497927332</v>
      </c>
      <c r="F19">
        <f t="shared" si="0"/>
        <v>0.55310546757393764</v>
      </c>
      <c r="G19">
        <f t="shared" si="3"/>
        <v>4.6713678161194753E-9</v>
      </c>
      <c r="H19">
        <f t="shared" si="1"/>
        <v>0.63572769122073436</v>
      </c>
      <c r="I19">
        <f t="shared" si="2"/>
        <v>6.8151424824904666E-3</v>
      </c>
      <c r="O19">
        <v>0.52012382238121435</v>
      </c>
      <c r="P19">
        <v>5.5305731725722555E-2</v>
      </c>
      <c r="Q19">
        <v>1.0135791187353611E-3</v>
      </c>
      <c r="X19">
        <f>X18*Z17</f>
        <v>9.1474208751324129E-2</v>
      </c>
    </row>
    <row r="20" spans="2:26" x14ac:dyDescent="0.25">
      <c r="B20">
        <v>540</v>
      </c>
      <c r="C20">
        <f>Data!C20</f>
        <v>0.55222223308807805</v>
      </c>
      <c r="F20">
        <f t="shared" si="0"/>
        <v>0.55211767654213861</v>
      </c>
      <c r="G20">
        <f t="shared" si="3"/>
        <v>1.0932071298785849E-8</v>
      </c>
      <c r="H20">
        <f t="shared" si="1"/>
        <v>0.63532673530391226</v>
      </c>
      <c r="I20">
        <f t="shared" si="2"/>
        <v>6.906358288541593E-3</v>
      </c>
      <c r="Q20">
        <f>1/Q19</f>
        <v>986.60280338815221</v>
      </c>
    </row>
    <row r="21" spans="2:26" x14ac:dyDescent="0.25">
      <c r="B21">
        <v>570</v>
      </c>
      <c r="C21">
        <f>Data!C21</f>
        <v>0.55096942611354971</v>
      </c>
      <c r="F21">
        <f t="shared" si="0"/>
        <v>0.55115946957495499</v>
      </c>
      <c r="G21">
        <f t="shared" si="3"/>
        <v>3.6116517222898606E-8</v>
      </c>
      <c r="H21">
        <f t="shared" si="1"/>
        <v>0.63492531796440588</v>
      </c>
      <c r="I21">
        <f t="shared" si="2"/>
        <v>7.0485917764726569E-3</v>
      </c>
      <c r="O21">
        <f>SUM(G2:G61)</f>
        <v>1.6129552713135313E-6</v>
      </c>
    </row>
    <row r="22" spans="2:26" ht="15.75" thickBot="1" x14ac:dyDescent="0.3">
      <c r="B22">
        <v>600</v>
      </c>
      <c r="C22">
        <f>Data!C22</f>
        <v>0.55004180932520563</v>
      </c>
      <c r="F22">
        <f t="shared" si="0"/>
        <v>0.55022996063794116</v>
      </c>
      <c r="G22">
        <f t="shared" si="3"/>
        <v>3.5400916484103E-8</v>
      </c>
      <c r="H22">
        <f t="shared" si="1"/>
        <v>0.63452343867120731</v>
      </c>
      <c r="I22">
        <f t="shared" si="2"/>
        <v>7.1371456969552115E-3</v>
      </c>
    </row>
    <row r="23" spans="2:26" x14ac:dyDescent="0.25">
      <c r="B23">
        <v>630</v>
      </c>
      <c r="C23">
        <f>Data!C23</f>
        <v>0.54913280849679535</v>
      </c>
      <c r="F23">
        <f t="shared" si="0"/>
        <v>0.54932829023313501</v>
      </c>
      <c r="G23">
        <f t="shared" si="3"/>
        <v>3.8213109242365717E-8</v>
      </c>
      <c r="H23">
        <f t="shared" si="1"/>
        <v>0.63412109689269669</v>
      </c>
      <c r="I23">
        <f t="shared" si="2"/>
        <v>7.2230091644648973E-3</v>
      </c>
      <c r="O23" s="10" t="s">
        <v>10</v>
      </c>
      <c r="P23" s="11">
        <v>0</v>
      </c>
      <c r="Q23" s="12">
        <v>0</v>
      </c>
    </row>
    <row r="24" spans="2:26" x14ac:dyDescent="0.25">
      <c r="B24">
        <v>660</v>
      </c>
      <c r="C24">
        <f>Data!C24</f>
        <v>0.54834280842492367</v>
      </c>
      <c r="F24">
        <f t="shared" si="0"/>
        <v>0.54845362460429747</v>
      </c>
      <c r="G24">
        <f t="shared" si="3"/>
        <v>1.2280225611007804E-8</v>
      </c>
      <c r="H24">
        <f t="shared" si="1"/>
        <v>0.63371829209664343</v>
      </c>
      <c r="I24">
        <f t="shared" si="2"/>
        <v>7.2889732121800884E-3</v>
      </c>
      <c r="O24" s="13" t="s">
        <v>8</v>
      </c>
      <c r="P24" s="14"/>
      <c r="Q24" s="15"/>
    </row>
    <row r="25" spans="2:26" x14ac:dyDescent="0.25">
      <c r="B25">
        <v>691</v>
      </c>
      <c r="C25">
        <f>Data!C25</f>
        <v>0.54743649395022553</v>
      </c>
      <c r="F25">
        <f t="shared" si="0"/>
        <v>0.54757731457269643</v>
      </c>
      <c r="G25">
        <f t="shared" si="3"/>
        <v>1.9830447713090085E-8</v>
      </c>
      <c r="H25">
        <f t="shared" si="1"/>
        <v>0.63330157348239602</v>
      </c>
      <c r="I25">
        <f t="shared" si="2"/>
        <v>7.3728118830659632E-3</v>
      </c>
      <c r="O25" s="13" t="s">
        <v>5</v>
      </c>
      <c r="P25" s="14" t="s">
        <v>6</v>
      </c>
      <c r="Q25" s="15" t="s">
        <v>7</v>
      </c>
    </row>
    <row r="26" spans="2:26" x14ac:dyDescent="0.25">
      <c r="B26">
        <v>720</v>
      </c>
      <c r="C26">
        <f>Data!C26</f>
        <v>0.54645425463640496</v>
      </c>
      <c r="F26">
        <f t="shared" si="0"/>
        <v>0.54678209675553335</v>
      </c>
      <c r="G26">
        <f t="shared" si="3"/>
        <v>1.0748045507459769E-7</v>
      </c>
      <c r="H26">
        <f t="shared" si="1"/>
        <v>0.63291129131992063</v>
      </c>
      <c r="I26">
        <f t="shared" si="2"/>
        <v>7.4748191920947756E-3</v>
      </c>
      <c r="O26" s="13">
        <v>0.98414065994192745</v>
      </c>
      <c r="P26" s="14">
        <v>0.34166680420538975</v>
      </c>
      <c r="Q26" s="15">
        <v>3.8338161731935595E-5</v>
      </c>
    </row>
    <row r="27" spans="2:26" x14ac:dyDescent="0.25">
      <c r="B27">
        <v>750</v>
      </c>
      <c r="C27">
        <f>Data!C27</f>
        <v>0.54577493705036717</v>
      </c>
      <c r="F27">
        <f t="shared" si="0"/>
        <v>0.54598368890788607</v>
      </c>
      <c r="G27">
        <f t="shared" si="3"/>
        <v>4.3577338017589561E-8</v>
      </c>
      <c r="H27">
        <f t="shared" si="1"/>
        <v>0.63250709427172347</v>
      </c>
      <c r="I27">
        <f t="shared" si="2"/>
        <v>7.5224670962700671E-3</v>
      </c>
      <c r="O27" s="13"/>
      <c r="P27" s="14"/>
      <c r="Q27" s="15">
        <f>1/Q26</f>
        <v>26083.671068845288</v>
      </c>
    </row>
    <row r="28" spans="2:26" ht="15.75" thickBot="1" x14ac:dyDescent="0.3">
      <c r="B28">
        <v>781</v>
      </c>
      <c r="C28">
        <f>Data!C28</f>
        <v>0.54493439111259934</v>
      </c>
      <c r="F28">
        <f t="shared" si="0"/>
        <v>0.5451837800248398</v>
      </c>
      <c r="G28">
        <f t="shared" si="3"/>
        <v>6.2194829548483291E-8</v>
      </c>
      <c r="H28">
        <f t="shared" si="1"/>
        <v>0.63208893531369248</v>
      </c>
      <c r="I28">
        <f t="shared" si="2"/>
        <v>7.595914574900298E-3</v>
      </c>
      <c r="O28" s="16">
        <f>SUM(I8:I22)</f>
        <v>7.6644815448058387E-2</v>
      </c>
      <c r="P28" s="17"/>
      <c r="Q28" s="18"/>
    </row>
    <row r="29" spans="2:26" x14ac:dyDescent="0.25">
      <c r="B29">
        <v>810</v>
      </c>
      <c r="C29">
        <f>Data!C29</f>
        <v>0.54440833707518055</v>
      </c>
      <c r="F29">
        <f t="shared" si="0"/>
        <v>0.54445789332610695</v>
      </c>
      <c r="G29">
        <f t="shared" si="3"/>
        <v>2.4558220058800164E-9</v>
      </c>
      <c r="H29">
        <f t="shared" si="1"/>
        <v>0.6316973041822308</v>
      </c>
      <c r="I29">
        <f t="shared" si="2"/>
        <v>7.6193637786157011E-3</v>
      </c>
    </row>
    <row r="30" spans="2:26" x14ac:dyDescent="0.25">
      <c r="B30">
        <v>840</v>
      </c>
      <c r="C30">
        <f>Data!C30</f>
        <v>0.54364069971973561</v>
      </c>
      <c r="F30">
        <f t="shared" si="0"/>
        <v>0.54372909471991038</v>
      </c>
      <c r="G30">
        <f t="shared" si="3"/>
        <v>7.8136760558972318E-9</v>
      </c>
      <c r="H30">
        <f t="shared" si="1"/>
        <v>0.63129171006971785</v>
      </c>
      <c r="I30">
        <f t="shared" si="2"/>
        <v>7.6826996153726932E-3</v>
      </c>
    </row>
    <row r="31" spans="2:26" x14ac:dyDescent="0.25">
      <c r="B31">
        <v>871</v>
      </c>
      <c r="C31">
        <f>Data!C31</f>
        <v>0.54300316200327048</v>
      </c>
      <c r="F31">
        <f t="shared" si="0"/>
        <v>0.54299892594618637</v>
      </c>
      <c r="G31">
        <f t="shared" si="3"/>
        <v>1.7944179619804756E-11</v>
      </c>
      <c r="H31">
        <f t="shared" si="1"/>
        <v>0.63087210578950725</v>
      </c>
      <c r="I31">
        <f t="shared" si="2"/>
        <v>7.7209512821088382E-3</v>
      </c>
    </row>
    <row r="32" spans="2:26" x14ac:dyDescent="0.25">
      <c r="B32">
        <v>900</v>
      </c>
      <c r="C32">
        <f>Data!C32</f>
        <v>0.54222027841228493</v>
      </c>
      <c r="F32">
        <f t="shared" si="0"/>
        <v>0.54233632572769908</v>
      </c>
      <c r="G32">
        <f t="shared" si="3"/>
        <v>1.346697941483058E-8</v>
      </c>
      <c r="H32">
        <f t="shared" si="1"/>
        <v>0.63047912102649084</v>
      </c>
      <c r="I32">
        <f t="shared" si="2"/>
        <v>7.7896232995991691E-3</v>
      </c>
    </row>
    <row r="33" spans="2:9" x14ac:dyDescent="0.25">
      <c r="B33">
        <v>930</v>
      </c>
      <c r="C33">
        <f>Data!C33</f>
        <v>0.54180226763600059</v>
      </c>
      <c r="F33">
        <f t="shared" si="0"/>
        <v>0.54167106747659444</v>
      </c>
      <c r="G33">
        <f t="shared" si="3"/>
        <v>1.7213481828199938E-8</v>
      </c>
      <c r="H33">
        <f t="shared" si="1"/>
        <v>0.63007212502085708</v>
      </c>
      <c r="I33">
        <f t="shared" si="2"/>
        <v>7.791567722742903E-3</v>
      </c>
    </row>
    <row r="34" spans="2:9" x14ac:dyDescent="0.25">
      <c r="B34">
        <v>961</v>
      </c>
      <c r="C34">
        <f>Data!C34</f>
        <v>0.54091921132896637</v>
      </c>
      <c r="F34">
        <f t="shared" si="0"/>
        <v>0.54100455851610962</v>
      </c>
      <c r="G34">
        <f t="shared" si="3"/>
        <v>7.2841423532664278E-9</v>
      </c>
      <c r="H34">
        <f t="shared" si="1"/>
        <v>0.62965107042286383</v>
      </c>
      <c r="I34">
        <f t="shared" si="2"/>
        <v>7.8733428182592748E-3</v>
      </c>
    </row>
    <row r="35" spans="2:9" x14ac:dyDescent="0.25">
      <c r="B35">
        <v>990</v>
      </c>
      <c r="C35">
        <f>Data!C35</f>
        <v>0.54036714207665293</v>
      </c>
      <c r="F35">
        <f t="shared" si="0"/>
        <v>0.54039972714186635</v>
      </c>
      <c r="G35">
        <f t="shared" si="3"/>
        <v>1.0617864749628106E-9</v>
      </c>
    </row>
    <row r="36" spans="2:9" x14ac:dyDescent="0.25">
      <c r="B36">
        <v>1020</v>
      </c>
      <c r="C36">
        <f>Data!C36</f>
        <v>0.5397564914618137</v>
      </c>
      <c r="F36">
        <f t="shared" si="0"/>
        <v>0.53979246947575699</v>
      </c>
      <c r="G36">
        <f t="shared" si="3"/>
        <v>1.2944174873030688E-9</v>
      </c>
    </row>
    <row r="37" spans="2:9" x14ac:dyDescent="0.25">
      <c r="B37">
        <v>1050</v>
      </c>
      <c r="C37">
        <f>Data!C37</f>
        <v>0.53935231305069531</v>
      </c>
      <c r="F37">
        <f t="shared" si="0"/>
        <v>0.53920339900658898</v>
      </c>
      <c r="G37">
        <f t="shared" si="3"/>
        <v>2.2175392532101903E-8</v>
      </c>
    </row>
    <row r="38" spans="2:9" x14ac:dyDescent="0.25">
      <c r="B38">
        <v>1080</v>
      </c>
      <c r="C38">
        <f>Data!C38</f>
        <v>0.53865727793899199</v>
      </c>
      <c r="F38">
        <f t="shared" si="0"/>
        <v>0.53863197103291027</v>
      </c>
      <c r="G38">
        <f t="shared" si="3"/>
        <v>6.4043949542861091E-10</v>
      </c>
    </row>
    <row r="39" spans="2:9" x14ac:dyDescent="0.25">
      <c r="B39">
        <v>1110</v>
      </c>
      <c r="C39">
        <f>Data!C39</f>
        <v>0.53815448206923711</v>
      </c>
      <c r="F39">
        <f t="shared" si="0"/>
        <v>0.53807765716692457</v>
      </c>
      <c r="G39">
        <f t="shared" si="3"/>
        <v>5.9020656153302937E-9</v>
      </c>
    </row>
    <row r="40" spans="2:9" x14ac:dyDescent="0.25">
      <c r="B40">
        <v>1140</v>
      </c>
      <c r="C40">
        <f>Data!C40</f>
        <v>0.5379173053138786</v>
      </c>
      <c r="F40">
        <f t="shared" si="0"/>
        <v>0.53753994484590195</v>
      </c>
      <c r="G40">
        <f t="shared" si="3"/>
        <v>1.424009227915568E-7</v>
      </c>
    </row>
    <row r="41" spans="2:9" x14ac:dyDescent="0.25">
      <c r="B41">
        <v>1170</v>
      </c>
      <c r="C41">
        <f>Data!C41</f>
        <v>0.5372071182246595</v>
      </c>
      <c r="F41">
        <f t="shared" si="0"/>
        <v>0.53701833685822253</v>
      </c>
      <c r="G41">
        <f t="shared" si="3"/>
        <v>3.5638404313806934E-8</v>
      </c>
    </row>
    <row r="42" spans="2:9" x14ac:dyDescent="0.25">
      <c r="B42">
        <v>1200</v>
      </c>
      <c r="C42">
        <f>Data!C42</f>
        <v>0.53690155727217759</v>
      </c>
      <c r="F42">
        <f t="shared" si="0"/>
        <v>0.53651235088361537</v>
      </c>
      <c r="G42">
        <f t="shared" si="3"/>
        <v>1.5148161289764052E-7</v>
      </c>
    </row>
    <row r="43" spans="2:9" x14ac:dyDescent="0.25">
      <c r="B43">
        <v>1230</v>
      </c>
      <c r="C43">
        <f>Data!C43</f>
        <v>0.53576362726559457</v>
      </c>
      <c r="F43">
        <f t="shared" si="0"/>
        <v>0.53602151904716633</v>
      </c>
      <c r="G43">
        <f t="shared" si="3"/>
        <v>6.6508171002257317E-8</v>
      </c>
    </row>
    <row r="44" spans="2:9" x14ac:dyDescent="0.25">
      <c r="B44">
        <v>1260</v>
      </c>
      <c r="C44">
        <f>Data!C44</f>
        <v>0.53548391657646377</v>
      </c>
      <c r="F44">
        <f t="shared" si="0"/>
        <v>0.53554538748668401</v>
      </c>
      <c r="G44">
        <f t="shared" si="3"/>
        <v>3.7786728033048589E-9</v>
      </c>
    </row>
    <row r="45" spans="2:9" x14ac:dyDescent="0.25">
      <c r="B45">
        <v>1290</v>
      </c>
      <c r="C45">
        <f>Data!C45</f>
        <v>0.53502118036732604</v>
      </c>
      <c r="F45">
        <f t="shared" si="0"/>
        <v>0.53508351593302206</v>
      </c>
      <c r="G45">
        <f t="shared" si="3"/>
        <v>3.8857227506421405E-9</v>
      </c>
    </row>
    <row r="46" spans="2:9" x14ac:dyDescent="0.25">
      <c r="B46">
        <v>1320</v>
      </c>
      <c r="C46">
        <f>Data!C46</f>
        <v>0.53471517168922511</v>
      </c>
      <c r="F46">
        <f t="shared" si="0"/>
        <v>0.53463547730297223</v>
      </c>
      <c r="G46">
        <f t="shared" si="3"/>
        <v>6.3511952002235566E-9</v>
      </c>
    </row>
    <row r="47" spans="2:9" x14ac:dyDescent="0.25">
      <c r="B47">
        <v>1351</v>
      </c>
      <c r="C47">
        <f>Data!C47</f>
        <v>0.53428167903233781</v>
      </c>
      <c r="F47">
        <f t="shared" si="0"/>
        <v>0.53418659634422316</v>
      </c>
      <c r="G47">
        <f t="shared" si="3"/>
        <v>9.0407175791068411E-9</v>
      </c>
    </row>
    <row r="48" spans="2:9" x14ac:dyDescent="0.25">
      <c r="B48">
        <v>1380</v>
      </c>
      <c r="C48">
        <f>Data!C48</f>
        <v>0.53387335326812035</v>
      </c>
      <c r="F48">
        <f t="shared" si="0"/>
        <v>0.53377925405289928</v>
      </c>
      <c r="G48">
        <f t="shared" si="3"/>
        <v>8.8546623052226335E-9</v>
      </c>
    </row>
    <row r="49" spans="1:26" x14ac:dyDescent="0.25">
      <c r="B49">
        <v>1410</v>
      </c>
      <c r="C49">
        <f>Data!C49</f>
        <v>0.53332682167477441</v>
      </c>
      <c r="F49">
        <f t="shared" si="0"/>
        <v>0.53337027770069445</v>
      </c>
      <c r="G49">
        <f t="shared" si="3"/>
        <v>1.8884261887632893E-9</v>
      </c>
    </row>
    <row r="50" spans="1:26" x14ac:dyDescent="0.25">
      <c r="B50">
        <v>1441</v>
      </c>
      <c r="C50">
        <f>Data!C50</f>
        <v>0.53326977200515446</v>
      </c>
      <c r="F50">
        <f t="shared" si="0"/>
        <v>0.53296053245827413</v>
      </c>
      <c r="G50">
        <f t="shared" si="3"/>
        <v>9.5629097354755222E-8</v>
      </c>
    </row>
    <row r="51" spans="1:26" x14ac:dyDescent="0.25">
      <c r="B51">
        <v>1470</v>
      </c>
      <c r="C51">
        <f>Data!C51</f>
        <v>0.53302243894760448</v>
      </c>
      <c r="F51">
        <f t="shared" si="0"/>
        <v>0.53258870433178895</v>
      </c>
      <c r="G51">
        <f t="shared" si="3"/>
        <v>1.8812571695664423E-7</v>
      </c>
    </row>
    <row r="52" spans="1:26" x14ac:dyDescent="0.25">
      <c r="B52">
        <v>1500</v>
      </c>
      <c r="C52">
        <f>Data!C52</f>
        <v>0.53226773850608822</v>
      </c>
      <c r="F52">
        <f t="shared" si="0"/>
        <v>0.53221538461012974</v>
      </c>
      <c r="G52">
        <f t="shared" si="3"/>
        <v>2.7409304220312497E-9</v>
      </c>
    </row>
    <row r="53" spans="1:26" x14ac:dyDescent="0.25">
      <c r="B53">
        <v>1530</v>
      </c>
      <c r="C53">
        <f>Data!C53</f>
        <v>0.5319406395948979</v>
      </c>
      <c r="F53">
        <f t="shared" si="0"/>
        <v>0.53185324570952697</v>
      </c>
      <c r="G53">
        <f t="shared" si="3"/>
        <v>7.6376912002280217E-9</v>
      </c>
    </row>
    <row r="54" spans="1:26" x14ac:dyDescent="0.25">
      <c r="B54">
        <v>1560</v>
      </c>
      <c r="C54">
        <f>Data!C54</f>
        <v>0.5313654771264642</v>
      </c>
      <c r="F54">
        <f t="shared" si="0"/>
        <v>0.5315019527675231</v>
      </c>
      <c r="G54">
        <f t="shared" si="3"/>
        <v>1.8625600602437009E-8</v>
      </c>
    </row>
    <row r="55" spans="1:26" x14ac:dyDescent="0.25">
      <c r="B55">
        <v>1590</v>
      </c>
      <c r="C55">
        <f>Data!C55</f>
        <v>0.53099480744322636</v>
      </c>
      <c r="F55">
        <f t="shared" si="0"/>
        <v>0.53116118095069709</v>
      </c>
      <c r="G55">
        <f t="shared" si="3"/>
        <v>2.7680143988112898E-8</v>
      </c>
    </row>
    <row r="56" spans="1:26" x14ac:dyDescent="0.25">
      <c r="B56">
        <v>1620</v>
      </c>
      <c r="C56">
        <f>Data!C56</f>
        <v>0.53059908868985006</v>
      </c>
      <c r="F56">
        <f t="shared" si="0"/>
        <v>0.53083061515429797</v>
      </c>
      <c r="G56">
        <f t="shared" si="3"/>
        <v>5.3604503739747701E-8</v>
      </c>
    </row>
    <row r="57" spans="1:26" x14ac:dyDescent="0.25">
      <c r="B57">
        <v>1650</v>
      </c>
      <c r="C57">
        <f>Data!C57</f>
        <v>0.53037986808825055</v>
      </c>
      <c r="F57">
        <f t="shared" si="0"/>
        <v>0.53050994971087384</v>
      </c>
      <c r="G57">
        <f t="shared" si="3"/>
        <v>1.692122854430813E-8</v>
      </c>
    </row>
    <row r="58" spans="1:26" x14ac:dyDescent="0.25">
      <c r="B58">
        <v>1680</v>
      </c>
      <c r="C58">
        <f>Data!C58</f>
        <v>0.53010102928585057</v>
      </c>
      <c r="F58">
        <f t="shared" si="0"/>
        <v>0.53019888810762716</v>
      </c>
      <c r="G58">
        <f t="shared" si="3"/>
        <v>9.5763489995038616E-9</v>
      </c>
    </row>
    <row r="59" spans="1:26" x14ac:dyDescent="0.25">
      <c r="B59">
        <v>1710</v>
      </c>
      <c r="C59">
        <f>Data!C59</f>
        <v>0.52991300809051989</v>
      </c>
      <c r="F59">
        <f t="shared" si="0"/>
        <v>0.52989714271223587</v>
      </c>
      <c r="G59">
        <f t="shared" si="3"/>
        <v>2.5171022809502217E-10</v>
      </c>
    </row>
    <row r="60" spans="1:26" ht="15.75" thickBot="1" x14ac:dyDescent="0.3">
      <c r="B60">
        <v>1740</v>
      </c>
      <c r="C60">
        <f>Data!C60</f>
        <v>0.52943076047021087</v>
      </c>
      <c r="F60">
        <f t="shared" si="0"/>
        <v>0.52960443450688488</v>
      </c>
      <c r="G60">
        <f t="shared" si="3"/>
        <v>3.0162671014645274E-8</v>
      </c>
    </row>
    <row r="61" spans="1:26" ht="15.75" thickBot="1" x14ac:dyDescent="0.3">
      <c r="B61">
        <v>1770</v>
      </c>
      <c r="C61">
        <f>Data!C61</f>
        <v>0.52921573435072322</v>
      </c>
      <c r="F61">
        <f t="shared" si="0"/>
        <v>0.52932049283026505</v>
      </c>
      <c r="G61">
        <f t="shared" si="3"/>
        <v>1.0974339035916698E-8</v>
      </c>
      <c r="V61" s="19" t="s">
        <v>20</v>
      </c>
      <c r="W61" s="2"/>
      <c r="X61" s="2"/>
      <c r="Y61" s="2"/>
      <c r="Z61" s="3"/>
    </row>
    <row r="62" spans="1:26" x14ac:dyDescent="0.25">
      <c r="A62">
        <f>B62-$B$62</f>
        <v>0</v>
      </c>
      <c r="B62">
        <v>1802</v>
      </c>
      <c r="D62">
        <f>Data!C62</f>
        <v>0.53985609862971229</v>
      </c>
      <c r="M62" t="s">
        <v>22</v>
      </c>
      <c r="V62" s="4" t="s">
        <v>11</v>
      </c>
      <c r="W62" s="5" t="s">
        <v>5</v>
      </c>
      <c r="X62" s="5" t="s">
        <v>6</v>
      </c>
      <c r="Y62" s="5" t="s">
        <v>7</v>
      </c>
      <c r="Z62" s="6" t="s">
        <v>21</v>
      </c>
    </row>
    <row r="63" spans="1:26" x14ac:dyDescent="0.25">
      <c r="A63">
        <f t="shared" ref="A63:A120" si="4">B63-$B$62</f>
        <v>30</v>
      </c>
      <c r="B63">
        <v>1832</v>
      </c>
      <c r="D63">
        <f>Data!C63</f>
        <v>0.5463710012358407</v>
      </c>
      <c r="V63" s="4">
        <v>1</v>
      </c>
      <c r="W63" s="5">
        <f>P81</f>
        <v>0.61106330234461204</v>
      </c>
      <c r="X63" s="5">
        <f>Q81</f>
        <v>0.13015217348179187</v>
      </c>
      <c r="Y63" s="5">
        <f>R81</f>
        <v>2.984517244672258E-3</v>
      </c>
      <c r="Z63" s="6">
        <f>W63-X63</f>
        <v>0.48091112886282017</v>
      </c>
    </row>
    <row r="64" spans="1:26" x14ac:dyDescent="0.25">
      <c r="A64">
        <f t="shared" si="4"/>
        <v>60</v>
      </c>
      <c r="B64">
        <v>1862</v>
      </c>
      <c r="D64">
        <f>Data!C64</f>
        <v>0.55082113467574834</v>
      </c>
      <c r="V64" s="4">
        <v>2</v>
      </c>
      <c r="W64" s="5">
        <f>P201</f>
        <v>0.60962907258242371</v>
      </c>
      <c r="X64" s="5">
        <f t="shared" ref="X64:Y64" si="5">Q201</f>
        <v>0.12839883203440197</v>
      </c>
      <c r="Y64" s="5">
        <f t="shared" si="5"/>
        <v>2.8764469792995802E-3</v>
      </c>
      <c r="Z64" s="6">
        <f>W64-X64</f>
        <v>0.48123024054802177</v>
      </c>
    </row>
    <row r="65" spans="1:26" x14ac:dyDescent="0.25">
      <c r="A65">
        <f t="shared" si="4"/>
        <v>91</v>
      </c>
      <c r="B65">
        <v>1893</v>
      </c>
      <c r="D65">
        <f>Data!C65</f>
        <v>0.55457175574776607</v>
      </c>
      <c r="V65" s="4">
        <v>3</v>
      </c>
      <c r="W65" s="5">
        <f>P321</f>
        <v>0.60966440964614788</v>
      </c>
      <c r="X65" s="5">
        <f t="shared" ref="X65:Y65" si="6">Q321</f>
        <v>0.11896276976125846</v>
      </c>
      <c r="Y65" s="5">
        <f t="shared" si="6"/>
        <v>2.8269901309573532E-3</v>
      </c>
      <c r="Z65" s="6">
        <f>W65-X65</f>
        <v>0.49070163988488941</v>
      </c>
    </row>
    <row r="66" spans="1:26" x14ac:dyDescent="0.25">
      <c r="A66">
        <f t="shared" si="4"/>
        <v>120</v>
      </c>
      <c r="B66">
        <v>1922</v>
      </c>
      <c r="D66">
        <f>Data!C66</f>
        <v>0.55756350546066202</v>
      </c>
      <c r="V66" s="4">
        <v>4</v>
      </c>
      <c r="W66" s="5">
        <f>P440</f>
        <v>0.6056667082770858</v>
      </c>
      <c r="X66" s="5">
        <f>Q440</f>
        <v>0.12908954877093484</v>
      </c>
      <c r="Y66" s="5">
        <f t="shared" ref="Y66" si="7">R440</f>
        <v>2.7264403310199368E-3</v>
      </c>
      <c r="Z66" s="6">
        <f t="shared" ref="Z66:Z68" si="8">W66-X66</f>
        <v>0.47657715950615098</v>
      </c>
    </row>
    <row r="67" spans="1:26" x14ac:dyDescent="0.25">
      <c r="A67">
        <f t="shared" si="4"/>
        <v>150</v>
      </c>
      <c r="B67">
        <v>1952</v>
      </c>
      <c r="D67">
        <f>Data!C67</f>
        <v>0.56049339834466438</v>
      </c>
      <c r="V67" s="4">
        <v>5</v>
      </c>
      <c r="W67" s="5">
        <f>P560</f>
        <v>0.60463746051626144</v>
      </c>
      <c r="X67" s="5">
        <f t="shared" ref="X67:Y67" si="9">Q560</f>
        <v>0.12598658171537597</v>
      </c>
      <c r="Y67" s="5">
        <f t="shared" si="9"/>
        <v>2.8189088297242977E-3</v>
      </c>
      <c r="Z67" s="6">
        <f t="shared" si="8"/>
        <v>0.47865087880088547</v>
      </c>
    </row>
    <row r="68" spans="1:26" ht="15.75" thickBot="1" x14ac:dyDescent="0.3">
      <c r="A68">
        <f t="shared" si="4"/>
        <v>181</v>
      </c>
      <c r="B68">
        <v>1983</v>
      </c>
      <c r="D68">
        <f>Data!C68</f>
        <v>0.56315840261396344</v>
      </c>
      <c r="V68" s="7">
        <v>6</v>
      </c>
      <c r="W68" s="8">
        <f>P681</f>
        <v>0.60562481328211981</v>
      </c>
      <c r="X68" s="8">
        <f t="shared" ref="X68:Y68" si="10">Q681</f>
        <v>0.11992144247424819</v>
      </c>
      <c r="Y68" s="8">
        <f t="shared" si="10"/>
        <v>2.9489003616547239E-3</v>
      </c>
      <c r="Z68" s="9">
        <f t="shared" si="8"/>
        <v>0.48570337080787163</v>
      </c>
    </row>
    <row r="69" spans="1:26" x14ac:dyDescent="0.25">
      <c r="A69">
        <f t="shared" si="4"/>
        <v>210</v>
      </c>
      <c r="B69">
        <v>2012</v>
      </c>
      <c r="D69">
        <f>Data!C69</f>
        <v>0.56501585125423859</v>
      </c>
    </row>
    <row r="70" spans="1:26" x14ac:dyDescent="0.25">
      <c r="A70">
        <f t="shared" si="4"/>
        <v>240</v>
      </c>
      <c r="B70">
        <v>2042</v>
      </c>
      <c r="D70">
        <f>Data!C70</f>
        <v>0.5670659397330684</v>
      </c>
    </row>
    <row r="71" spans="1:26" x14ac:dyDescent="0.25">
      <c r="A71">
        <f t="shared" si="4"/>
        <v>271</v>
      </c>
      <c r="B71">
        <v>2073</v>
      </c>
      <c r="D71">
        <f>Data!C71</f>
        <v>0.56846819280620409</v>
      </c>
      <c r="V71" t="s">
        <v>28</v>
      </c>
      <c r="W71">
        <f t="shared" ref="W71:X71" si="11">AVERAGE(W63:W68)</f>
        <v>0.60771429444144187</v>
      </c>
      <c r="X71">
        <f t="shared" si="11"/>
        <v>0.12541855803966856</v>
      </c>
      <c r="Y71">
        <f>AVERAGE(Y63:Y68)</f>
        <v>2.8637006462213584E-3</v>
      </c>
    </row>
    <row r="72" spans="1:26" x14ac:dyDescent="0.25">
      <c r="A72">
        <f t="shared" si="4"/>
        <v>300</v>
      </c>
      <c r="B72">
        <v>2102</v>
      </c>
      <c r="D72">
        <f>Data!C72</f>
        <v>0.56957654935744884</v>
      </c>
      <c r="V72" t="s">
        <v>18</v>
      </c>
      <c r="W72">
        <f t="shared" ref="W72:X72" si="12">_xlfn.STDEV.P(W63:W68)</f>
        <v>2.473547593877707E-3</v>
      </c>
      <c r="X72">
        <f t="shared" si="12"/>
        <v>4.4155681763136632E-3</v>
      </c>
      <c r="Y72">
        <f>_xlfn.STDEV.P(Y63:Y68)</f>
        <v>8.5841398193958147E-5</v>
      </c>
      <c r="Z72">
        <f>Y72/Y71</f>
        <v>2.9975688383220338E-2</v>
      </c>
    </row>
    <row r="73" spans="1:26" ht="15.75" thickBot="1" x14ac:dyDescent="0.3">
      <c r="A73">
        <f t="shared" si="4"/>
        <v>330</v>
      </c>
      <c r="B73">
        <v>2132</v>
      </c>
      <c r="D73">
        <f>Data!C73</f>
        <v>0.57049231319915161</v>
      </c>
    </row>
    <row r="74" spans="1:26" ht="15.75" thickBot="1" x14ac:dyDescent="0.3">
      <c r="A74">
        <f t="shared" si="4"/>
        <v>361</v>
      </c>
      <c r="B74">
        <v>2163</v>
      </c>
      <c r="D74">
        <f>Data!C74</f>
        <v>0.5719632568079922</v>
      </c>
      <c r="X74" t="s">
        <v>30</v>
      </c>
      <c r="Y74" s="22">
        <f>0.001/Y71</f>
        <v>0.34919851043770794</v>
      </c>
    </row>
    <row r="75" spans="1:26" x14ac:dyDescent="0.25">
      <c r="A75">
        <f t="shared" si="4"/>
        <v>390</v>
      </c>
      <c r="B75">
        <v>2192</v>
      </c>
      <c r="D75">
        <f>Data!C75</f>
        <v>0.5736372793316542</v>
      </c>
      <c r="Y75">
        <f>Y74*Z72</f>
        <v>1.0467465732765448E-2</v>
      </c>
    </row>
    <row r="76" spans="1:26" x14ac:dyDescent="0.25">
      <c r="A76">
        <f t="shared" si="4"/>
        <v>420</v>
      </c>
      <c r="B76">
        <v>2222</v>
      </c>
      <c r="D76">
        <f>Data!C76</f>
        <v>0.57519892272503237</v>
      </c>
    </row>
    <row r="77" spans="1:26" x14ac:dyDescent="0.25">
      <c r="A77">
        <f t="shared" si="4"/>
        <v>451</v>
      </c>
      <c r="B77">
        <v>2253</v>
      </c>
      <c r="D77">
        <f>Data!C77</f>
        <v>0.57759764807376079</v>
      </c>
      <c r="E77">
        <f>$P$81-($Q$81*EXP(-$R$81*A77))</f>
        <v>0.57718797122923982</v>
      </c>
      <c r="G77">
        <f>100*POWER((D77-E77),2)</f>
        <v>1.678351169366661E-5</v>
      </c>
    </row>
    <row r="78" spans="1:26" x14ac:dyDescent="0.25">
      <c r="A78">
        <f t="shared" si="4"/>
        <v>480</v>
      </c>
      <c r="B78">
        <v>2282</v>
      </c>
      <c r="D78">
        <f>Data!C78</f>
        <v>0.58001751078459096</v>
      </c>
      <c r="E78">
        <f t="shared" ref="E78:E114" si="13">$P$81-($Q$81*EXP(-$R$81*A78))</f>
        <v>0.5799966163962047</v>
      </c>
      <c r="G78">
        <f t="shared" ref="G78:G114" si="14">100*POWER((D78-E78),2)</f>
        <v>4.3657546603592357E-8</v>
      </c>
    </row>
    <row r="79" spans="1:26" x14ac:dyDescent="0.25">
      <c r="A79">
        <f t="shared" si="4"/>
        <v>510</v>
      </c>
      <c r="B79">
        <v>2312</v>
      </c>
      <c r="D79">
        <f>Data!C79</f>
        <v>0.58235239988590071</v>
      </c>
      <c r="E79">
        <f t="shared" si="13"/>
        <v>0.58265729820071521</v>
      </c>
      <c r="G79">
        <f t="shared" si="14"/>
        <v>9.2962982376725413E-6</v>
      </c>
      <c r="P79" t="s">
        <v>8</v>
      </c>
    </row>
    <row r="80" spans="1:26" x14ac:dyDescent="0.25">
      <c r="A80">
        <f t="shared" si="4"/>
        <v>541</v>
      </c>
      <c r="B80">
        <v>2343</v>
      </c>
      <c r="D80">
        <f>Data!C80</f>
        <v>0.58487469750537879</v>
      </c>
      <c r="E80">
        <f t="shared" si="13"/>
        <v>0.5851675098968232</v>
      </c>
      <c r="G80">
        <f t="shared" si="14"/>
        <v>8.5739096583393251E-6</v>
      </c>
      <c r="P80" t="s">
        <v>5</v>
      </c>
      <c r="Q80" t="s">
        <v>6</v>
      </c>
      <c r="R80" t="s">
        <v>7</v>
      </c>
    </row>
    <row r="81" spans="1:18" x14ac:dyDescent="0.25">
      <c r="A81">
        <f t="shared" si="4"/>
        <v>570</v>
      </c>
      <c r="B81">
        <v>2372</v>
      </c>
      <c r="D81">
        <f>Data!C81</f>
        <v>0.58724420286636314</v>
      </c>
      <c r="E81">
        <f t="shared" si="13"/>
        <v>0.58731456174571872</v>
      </c>
      <c r="G81">
        <f t="shared" si="14"/>
        <v>4.9503719041731941E-7</v>
      </c>
      <c r="P81">
        <v>0.61106330234461204</v>
      </c>
      <c r="Q81">
        <v>0.13015217348179187</v>
      </c>
      <c r="R81">
        <v>2.984517244672258E-3</v>
      </c>
    </row>
    <row r="82" spans="1:18" x14ac:dyDescent="0.25">
      <c r="A82">
        <f t="shared" si="4"/>
        <v>600</v>
      </c>
      <c r="B82">
        <v>2402</v>
      </c>
      <c r="D82">
        <f>Data!C82</f>
        <v>0.58907877037107392</v>
      </c>
      <c r="E82">
        <f t="shared" si="13"/>
        <v>0.58934850389508264</v>
      </c>
      <c r="G82">
        <f t="shared" si="14"/>
        <v>7.2756173974162478E-6</v>
      </c>
      <c r="R82">
        <f>1/R81</f>
        <v>335.06256389877689</v>
      </c>
    </row>
    <row r="83" spans="1:18" x14ac:dyDescent="0.25">
      <c r="A83">
        <f t="shared" si="4"/>
        <v>631</v>
      </c>
      <c r="B83">
        <v>2433</v>
      </c>
      <c r="D83">
        <f>Data!C83</f>
        <v>0.59132812031471338</v>
      </c>
      <c r="E83">
        <f t="shared" si="13"/>
        <v>0.59126742007810185</v>
      </c>
      <c r="G83">
        <f t="shared" si="14"/>
        <v>3.6845187246960651E-7</v>
      </c>
      <c r="P83">
        <f>SUM(G77:G119)</f>
        <v>9.286175999861568E-5</v>
      </c>
    </row>
    <row r="84" spans="1:18" x14ac:dyDescent="0.25">
      <c r="A84">
        <f t="shared" si="4"/>
        <v>660</v>
      </c>
      <c r="B84">
        <v>2462</v>
      </c>
      <c r="D84">
        <f>Data!C84</f>
        <v>0.59294318444374972</v>
      </c>
      <c r="E84">
        <f t="shared" si="13"/>
        <v>0.59290872090743629</v>
      </c>
      <c r="G84">
        <f t="shared" si="14"/>
        <v>1.1877353352266048E-7</v>
      </c>
    </row>
    <row r="85" spans="1:18" x14ac:dyDescent="0.25">
      <c r="A85">
        <f t="shared" si="4"/>
        <v>690</v>
      </c>
      <c r="B85">
        <v>2492</v>
      </c>
      <c r="D85">
        <f>Data!C85</f>
        <v>0.59459138026856706</v>
      </c>
      <c r="E85">
        <f t="shared" si="13"/>
        <v>0.59446355570953324</v>
      </c>
      <c r="G85">
        <f t="shared" si="14"/>
        <v>1.6339117892189983E-6</v>
      </c>
    </row>
    <row r="86" spans="1:18" x14ac:dyDescent="0.25">
      <c r="A86">
        <f t="shared" si="4"/>
        <v>720</v>
      </c>
      <c r="B86">
        <v>2522</v>
      </c>
      <c r="D86">
        <f>Data!C86</f>
        <v>0.59582507642853066</v>
      </c>
      <c r="E86">
        <f t="shared" si="13"/>
        <v>0.5958852279118656</v>
      </c>
      <c r="G86">
        <f t="shared" si="14"/>
        <v>3.6182009473930731E-7</v>
      </c>
    </row>
    <row r="87" spans="1:18" x14ac:dyDescent="0.25">
      <c r="A87">
        <f t="shared" si="4"/>
        <v>751</v>
      </c>
      <c r="B87">
        <v>2553</v>
      </c>
      <c r="D87">
        <f>Data!C87</f>
        <v>0.59728767820216033</v>
      </c>
      <c r="E87">
        <f t="shared" si="13"/>
        <v>0.59722649998140664</v>
      </c>
      <c r="G87">
        <f t="shared" si="14"/>
        <v>3.7427746945870023E-7</v>
      </c>
    </row>
    <row r="88" spans="1:18" x14ac:dyDescent="0.25">
      <c r="A88">
        <f t="shared" si="4"/>
        <v>780</v>
      </c>
      <c r="B88">
        <v>2582</v>
      </c>
      <c r="D88">
        <f>Data!C88</f>
        <v>0.59843974691249002</v>
      </c>
      <c r="E88">
        <f t="shared" si="13"/>
        <v>0.59837372620190643</v>
      </c>
      <c r="G88">
        <f t="shared" si="14"/>
        <v>4.3587342259624086E-7</v>
      </c>
    </row>
    <row r="89" spans="1:18" x14ac:dyDescent="0.25">
      <c r="A89">
        <f t="shared" si="4"/>
        <v>810</v>
      </c>
      <c r="B89">
        <v>2612</v>
      </c>
      <c r="D89">
        <f>Data!C89</f>
        <v>0.59984944636959925</v>
      </c>
      <c r="E89">
        <f t="shared" si="13"/>
        <v>0.59946051493778629</v>
      </c>
      <c r="G89">
        <f t="shared" si="14"/>
        <v>1.5126765865207567E-5</v>
      </c>
    </row>
    <row r="90" spans="1:18" x14ac:dyDescent="0.25">
      <c r="A90">
        <f t="shared" si="4"/>
        <v>841</v>
      </c>
      <c r="B90">
        <v>2643</v>
      </c>
      <c r="D90">
        <f>Data!C90</f>
        <v>0.6006206890944995</v>
      </c>
      <c r="E90">
        <f t="shared" si="13"/>
        <v>0.60048584227733492</v>
      </c>
      <c r="G90">
        <f t="shared" si="14"/>
        <v>1.8183664099417675E-6</v>
      </c>
    </row>
    <row r="91" spans="1:18" x14ac:dyDescent="0.25">
      <c r="A91">
        <f t="shared" si="4"/>
        <v>870</v>
      </c>
      <c r="B91">
        <v>2672</v>
      </c>
      <c r="D91">
        <f>Data!C91</f>
        <v>0.60159126397772889</v>
      </c>
      <c r="E91">
        <f t="shared" si="13"/>
        <v>0.60136283243856881</v>
      </c>
      <c r="G91">
        <f t="shared" si="14"/>
        <v>5.2180968083042639E-6</v>
      </c>
    </row>
    <row r="92" spans="1:18" x14ac:dyDescent="0.25">
      <c r="A92">
        <f t="shared" si="4"/>
        <v>900</v>
      </c>
      <c r="B92">
        <v>2702</v>
      </c>
      <c r="D92">
        <f>Data!C92</f>
        <v>0.60219036798450787</v>
      </c>
      <c r="E92">
        <f t="shared" si="13"/>
        <v>0.60219362152939981</v>
      </c>
      <c r="G92">
        <f t="shared" si="14"/>
        <v>1.0585554363906196E-9</v>
      </c>
    </row>
    <row r="93" spans="1:18" x14ac:dyDescent="0.25">
      <c r="A93">
        <f t="shared" si="4"/>
        <v>931</v>
      </c>
      <c r="B93">
        <v>2733</v>
      </c>
      <c r="D93">
        <f>Data!C93</f>
        <v>0.60303235135715672</v>
      </c>
      <c r="E93">
        <f t="shared" si="13"/>
        <v>0.60297742682669908</v>
      </c>
      <c r="G93">
        <f t="shared" si="14"/>
        <v>3.0167040459915665E-7</v>
      </c>
    </row>
    <row r="94" spans="1:18" x14ac:dyDescent="0.25">
      <c r="A94">
        <f t="shared" si="4"/>
        <v>960</v>
      </c>
      <c r="B94">
        <v>2762</v>
      </c>
      <c r="D94">
        <f>Data!C94</f>
        <v>0.60361875409506927</v>
      </c>
      <c r="E94">
        <f t="shared" si="13"/>
        <v>0.603647836663188</v>
      </c>
      <c r="G94">
        <f t="shared" si="14"/>
        <v>8.4579576838070628E-8</v>
      </c>
    </row>
    <row r="95" spans="1:18" x14ac:dyDescent="0.25">
      <c r="A95">
        <f t="shared" si="4"/>
        <v>990</v>
      </c>
      <c r="B95">
        <v>2792</v>
      </c>
      <c r="D95">
        <f>Data!C95</f>
        <v>0.60418305332612421</v>
      </c>
      <c r="E95">
        <f t="shared" si="13"/>
        <v>0.60428292837021158</v>
      </c>
      <c r="G95">
        <f t="shared" si="14"/>
        <v>9.9750244314544832E-7</v>
      </c>
    </row>
    <row r="96" spans="1:18" x14ac:dyDescent="0.25">
      <c r="A96">
        <f t="shared" si="4"/>
        <v>1021</v>
      </c>
      <c r="B96">
        <v>2823</v>
      </c>
      <c r="D96">
        <f>Data!C96</f>
        <v>0.60467936895666174</v>
      </c>
      <c r="E96">
        <f t="shared" si="13"/>
        <v>0.60488210359979711</v>
      </c>
      <c r="G96">
        <f t="shared" si="14"/>
        <v>4.1101335527221968E-6</v>
      </c>
    </row>
    <row r="97" spans="1:7" x14ac:dyDescent="0.25">
      <c r="A97">
        <f t="shared" si="4"/>
        <v>1050</v>
      </c>
      <c r="B97">
        <v>2852</v>
      </c>
      <c r="D97">
        <f>Data!C97</f>
        <v>0.6051850396961781</v>
      </c>
      <c r="E97">
        <f t="shared" si="13"/>
        <v>0.60539459435365994</v>
      </c>
      <c r="G97">
        <f t="shared" si="14"/>
        <v>4.3913154472334393E-6</v>
      </c>
    </row>
    <row r="98" spans="1:7" x14ac:dyDescent="0.25">
      <c r="A98">
        <f t="shared" si="4"/>
        <v>1080</v>
      </c>
      <c r="B98">
        <v>2882</v>
      </c>
      <c r="D98">
        <f>Data!C98</f>
        <v>0.60593370762409582</v>
      </c>
      <c r="E98">
        <f t="shared" si="13"/>
        <v>0.60588008637658308</v>
      </c>
      <c r="G98">
        <f t="shared" si="14"/>
        <v>2.875238184822121E-7</v>
      </c>
    </row>
    <row r="99" spans="1:7" x14ac:dyDescent="0.25">
      <c r="A99">
        <f t="shared" si="4"/>
        <v>1111</v>
      </c>
      <c r="B99">
        <v>2913</v>
      </c>
      <c r="D99">
        <f>Data!C99</f>
        <v>0.60617583292576571</v>
      </c>
      <c r="E99">
        <f t="shared" si="13"/>
        <v>0.60633812226506956</v>
      </c>
      <c r="G99">
        <f t="shared" si="14"/>
        <v>2.6337829651678506E-6</v>
      </c>
    </row>
    <row r="100" spans="1:7" x14ac:dyDescent="0.25">
      <c r="A100">
        <f t="shared" si="4"/>
        <v>1140</v>
      </c>
      <c r="B100">
        <v>2942</v>
      </c>
      <c r="D100">
        <f>Data!C100</f>
        <v>0.60670478539745276</v>
      </c>
      <c r="E100">
        <f t="shared" si="13"/>
        <v>0.6067298927291942</v>
      </c>
      <c r="G100">
        <f t="shared" si="14"/>
        <v>6.3037810717453527E-8</v>
      </c>
    </row>
    <row r="101" spans="1:7" x14ac:dyDescent="0.25">
      <c r="A101">
        <f t="shared" si="4"/>
        <v>1170</v>
      </c>
      <c r="B101">
        <v>2972</v>
      </c>
      <c r="D101">
        <f>Data!C101</f>
        <v>0.60716073502879186</v>
      </c>
      <c r="E101">
        <f t="shared" si="13"/>
        <v>0.6071010241763779</v>
      </c>
      <c r="G101">
        <f t="shared" si="14"/>
        <v>3.565385896002112E-7</v>
      </c>
    </row>
    <row r="102" spans="1:7" x14ac:dyDescent="0.25">
      <c r="A102">
        <f t="shared" si="4"/>
        <v>1201</v>
      </c>
      <c r="B102">
        <v>3003</v>
      </c>
      <c r="D102">
        <f>Data!C102</f>
        <v>0.60737331043963005</v>
      </c>
      <c r="E102">
        <f t="shared" si="13"/>
        <v>0.60745116694727763</v>
      </c>
      <c r="G102">
        <f t="shared" si="14"/>
        <v>6.0616357830773557E-7</v>
      </c>
    </row>
    <row r="103" spans="1:7" x14ac:dyDescent="0.25">
      <c r="A103">
        <f t="shared" si="4"/>
        <v>1230</v>
      </c>
      <c r="B103">
        <v>3032</v>
      </c>
      <c r="D103">
        <f>Data!C103</f>
        <v>0.60783616447129896</v>
      </c>
      <c r="E103">
        <f t="shared" si="13"/>
        <v>0.60775065351440805</v>
      </c>
      <c r="G103">
        <f t="shared" si="14"/>
        <v>7.3121237483991891E-7</v>
      </c>
    </row>
    <row r="104" spans="1:7" x14ac:dyDescent="0.25">
      <c r="A104">
        <f t="shared" si="4"/>
        <v>1260</v>
      </c>
      <c r="B104">
        <v>3062</v>
      </c>
      <c r="D104">
        <f>Data!C104</f>
        <v>0.60785829154266346</v>
      </c>
      <c r="E104">
        <f t="shared" si="13"/>
        <v>0.60803436270958555</v>
      </c>
      <c r="G104">
        <f t="shared" si="14"/>
        <v>3.1001055821305467E-6</v>
      </c>
    </row>
    <row r="105" spans="1:7" x14ac:dyDescent="0.25">
      <c r="A105">
        <f t="shared" si="4"/>
        <v>1291</v>
      </c>
      <c r="B105">
        <v>3093</v>
      </c>
      <c r="D105">
        <f>Data!C105</f>
        <v>0.60842845833577341</v>
      </c>
      <c r="E105">
        <f t="shared" si="13"/>
        <v>0.60830202723783577</v>
      </c>
      <c r="G105">
        <f t="shared" si="14"/>
        <v>1.5984822525717218E-6</v>
      </c>
    </row>
    <row r="106" spans="1:7" x14ac:dyDescent="0.25">
      <c r="A106">
        <f t="shared" si="4"/>
        <v>1320</v>
      </c>
      <c r="B106">
        <v>3122</v>
      </c>
      <c r="D106">
        <f>Data!C106</f>
        <v>0.60855042822009853</v>
      </c>
      <c r="E106">
        <f t="shared" si="13"/>
        <v>0.60853096793680317</v>
      </c>
      <c r="G106">
        <f t="shared" si="14"/>
        <v>3.7870262593560189E-8</v>
      </c>
    </row>
    <row r="107" spans="1:7" x14ac:dyDescent="0.25">
      <c r="A107">
        <f t="shared" si="4"/>
        <v>1350</v>
      </c>
      <c r="B107">
        <v>3152</v>
      </c>
      <c r="D107">
        <f>Data!C107</f>
        <v>0.60868269579365342</v>
      </c>
      <c r="E107">
        <f t="shared" si="13"/>
        <v>0.60874784771899115</v>
      </c>
      <c r="G107">
        <f t="shared" si="14"/>
        <v>4.2447733752139778E-7</v>
      </c>
    </row>
    <row r="108" spans="1:7" x14ac:dyDescent="0.25">
      <c r="A108">
        <f t="shared" si="4"/>
        <v>1381</v>
      </c>
      <c r="B108">
        <v>3183</v>
      </c>
      <c r="D108">
        <f>Data!C108</f>
        <v>0.6088472938697761</v>
      </c>
      <c r="E108">
        <f t="shared" si="13"/>
        <v>0.60895246225236932</v>
      </c>
      <c r="G108">
        <f t="shared" si="14"/>
        <v>1.1060388697274678E-6</v>
      </c>
    </row>
    <row r="109" spans="1:7" x14ac:dyDescent="0.25">
      <c r="A109">
        <f t="shared" si="4"/>
        <v>1410</v>
      </c>
      <c r="B109">
        <v>3212</v>
      </c>
      <c r="D109">
        <f>Data!C109</f>
        <v>0.60915624811115776</v>
      </c>
      <c r="E109">
        <f t="shared" si="13"/>
        <v>0.60912747458813432</v>
      </c>
      <c r="G109">
        <f t="shared" si="14"/>
        <v>8.2791562718042181E-8</v>
      </c>
    </row>
    <row r="110" spans="1:7" x14ac:dyDescent="0.25">
      <c r="A110">
        <f t="shared" si="4"/>
        <v>1440</v>
      </c>
      <c r="B110">
        <v>3242</v>
      </c>
      <c r="D110">
        <f>Data!C110</f>
        <v>0.60930774432180834</v>
      </c>
      <c r="E110">
        <f t="shared" si="13"/>
        <v>0.60929326702884978</v>
      </c>
      <c r="G110">
        <f t="shared" si="14"/>
        <v>2.0959201140794317E-8</v>
      </c>
    </row>
    <row r="111" spans="1:7" x14ac:dyDescent="0.25">
      <c r="A111">
        <f t="shared" si="4"/>
        <v>1470</v>
      </c>
      <c r="B111">
        <v>3272</v>
      </c>
      <c r="D111">
        <f>Data!C111</f>
        <v>0.60937228750441386</v>
      </c>
      <c r="E111">
        <f t="shared" si="13"/>
        <v>0.60944486030680067</v>
      </c>
      <c r="G111">
        <f t="shared" si="14"/>
        <v>5.2668116462759375E-7</v>
      </c>
    </row>
    <row r="112" spans="1:7" x14ac:dyDescent="0.25">
      <c r="A112">
        <f t="shared" si="4"/>
        <v>1500</v>
      </c>
      <c r="B112">
        <v>3302</v>
      </c>
      <c r="D112">
        <f>Data!C112</f>
        <v>0.60970108306005388</v>
      </c>
      <c r="E112">
        <f t="shared" si="13"/>
        <v>0.60958347049807793</v>
      </c>
      <c r="G112">
        <f t="shared" si="14"/>
        <v>1.383271473454784E-6</v>
      </c>
    </row>
    <row r="113" spans="1:13" x14ac:dyDescent="0.25">
      <c r="A113">
        <f t="shared" si="4"/>
        <v>1530</v>
      </c>
      <c r="B113">
        <v>3332</v>
      </c>
      <c r="D113">
        <f>Data!C113</f>
        <v>0.60970515971963435</v>
      </c>
      <c r="E113">
        <f t="shared" si="13"/>
        <v>0.60971020952889532</v>
      </c>
      <c r="G113">
        <f t="shared" si="14"/>
        <v>2.5500573572186064E-9</v>
      </c>
    </row>
    <row r="114" spans="1:13" x14ac:dyDescent="0.25">
      <c r="A114">
        <f t="shared" si="4"/>
        <v>1561</v>
      </c>
      <c r="B114">
        <v>3363</v>
      </c>
      <c r="D114">
        <f>Data!C114</f>
        <v>0.60997433707447379</v>
      </c>
      <c r="E114">
        <f t="shared" si="13"/>
        <v>0.60982978106013652</v>
      </c>
      <c r="G114">
        <f t="shared" si="14"/>
        <v>2.0896441281077446E-6</v>
      </c>
    </row>
    <row r="115" spans="1:13" x14ac:dyDescent="0.25">
      <c r="A115">
        <f t="shared" si="4"/>
        <v>1590</v>
      </c>
      <c r="B115">
        <v>3392</v>
      </c>
      <c r="D115">
        <f>Data!C115</f>
        <v>0.61048618171462643</v>
      </c>
    </row>
    <row r="116" spans="1:13" x14ac:dyDescent="0.25">
      <c r="A116">
        <f t="shared" si="4"/>
        <v>1620</v>
      </c>
      <c r="B116">
        <v>3422</v>
      </c>
      <c r="D116">
        <f>Data!C116</f>
        <v>0.61045707954941364</v>
      </c>
    </row>
    <row r="117" spans="1:13" x14ac:dyDescent="0.25">
      <c r="A117">
        <f t="shared" si="4"/>
        <v>1650</v>
      </c>
      <c r="B117">
        <v>3452</v>
      </c>
      <c r="D117">
        <f>Data!C117</f>
        <v>0.61045109416482735</v>
      </c>
    </row>
    <row r="118" spans="1:13" x14ac:dyDescent="0.25">
      <c r="A118">
        <f t="shared" si="4"/>
        <v>1681</v>
      </c>
      <c r="B118">
        <v>3483</v>
      </c>
      <c r="D118">
        <f>Data!C118</f>
        <v>0.61070676905758847</v>
      </c>
    </row>
    <row r="119" spans="1:13" x14ac:dyDescent="0.25">
      <c r="A119">
        <f t="shared" si="4"/>
        <v>1710</v>
      </c>
      <c r="B119">
        <v>3512</v>
      </c>
      <c r="D119">
        <f>Data!C119</f>
        <v>0.61054271296510898</v>
      </c>
    </row>
    <row r="120" spans="1:13" x14ac:dyDescent="0.25">
      <c r="A120">
        <f t="shared" si="4"/>
        <v>1740</v>
      </c>
      <c r="B120">
        <v>3542</v>
      </c>
      <c r="D120">
        <f>Data!C120</f>
        <v>0.61073886391509424</v>
      </c>
      <c r="M120" t="s">
        <v>12</v>
      </c>
    </row>
    <row r="121" spans="1:13" x14ac:dyDescent="0.25">
      <c r="A121">
        <f>B121-$B$121</f>
        <v>0</v>
      </c>
      <c r="B121">
        <v>3572</v>
      </c>
      <c r="C121">
        <f>Data!C121</f>
        <v>0.61087534953526668</v>
      </c>
      <c r="D121">
        <f>Data!C121</f>
        <v>0.61087534953526668</v>
      </c>
      <c r="F121">
        <f>$O$140+($P$140*EXP(-$Q$140*A121))</f>
        <v>0.56927218065955532</v>
      </c>
    </row>
    <row r="122" spans="1:13" x14ac:dyDescent="0.25">
      <c r="A122">
        <f t="shared" ref="A122:A181" si="15">B122-$B$121</f>
        <v>33</v>
      </c>
      <c r="B122">
        <v>3605</v>
      </c>
      <c r="C122">
        <f>Data!C122</f>
        <v>0.60539009802952437</v>
      </c>
      <c r="F122">
        <f t="shared" ref="F122:F180" si="16">$O$140+($P$140*EXP(-$Q$140*A122))</f>
        <v>0.56767408134783015</v>
      </c>
    </row>
    <row r="123" spans="1:13" x14ac:dyDescent="0.25">
      <c r="A123">
        <f t="shared" si="15"/>
        <v>63</v>
      </c>
      <c r="B123">
        <v>3635</v>
      </c>
      <c r="C123">
        <f>Data!C123</f>
        <v>0.59563757365233716</v>
      </c>
      <c r="F123">
        <f t="shared" si="16"/>
        <v>0.56626412105554202</v>
      </c>
    </row>
    <row r="124" spans="1:13" x14ac:dyDescent="0.25">
      <c r="A124">
        <f t="shared" si="15"/>
        <v>94</v>
      </c>
      <c r="B124">
        <v>3666</v>
      </c>
      <c r="C124">
        <f>Data!C124</f>
        <v>0.58873974781972371</v>
      </c>
      <c r="F124">
        <f t="shared" si="16"/>
        <v>0.56484878378442671</v>
      </c>
    </row>
    <row r="125" spans="1:13" x14ac:dyDescent="0.25">
      <c r="A125">
        <f t="shared" si="15"/>
        <v>123</v>
      </c>
      <c r="B125">
        <v>3695</v>
      </c>
      <c r="C125">
        <f>Data!C125</f>
        <v>0.58321351763762064</v>
      </c>
      <c r="F125">
        <f t="shared" si="16"/>
        <v>0.56356198015145831</v>
      </c>
    </row>
    <row r="126" spans="1:13" x14ac:dyDescent="0.25">
      <c r="A126">
        <f t="shared" si="15"/>
        <v>153</v>
      </c>
      <c r="B126">
        <v>3725</v>
      </c>
      <c r="C126">
        <f>Data!C126</f>
        <v>0.57892435333987413</v>
      </c>
      <c r="F126">
        <f t="shared" si="16"/>
        <v>0.56226760293984457</v>
      </c>
    </row>
    <row r="127" spans="1:13" x14ac:dyDescent="0.25">
      <c r="A127">
        <f t="shared" si="15"/>
        <v>184</v>
      </c>
      <c r="B127">
        <v>3756</v>
      </c>
      <c r="C127">
        <f>Data!C127</f>
        <v>0.57492524454950034</v>
      </c>
      <c r="F127">
        <f t="shared" si="16"/>
        <v>0.56096828953329037</v>
      </c>
    </row>
    <row r="128" spans="1:13" x14ac:dyDescent="0.25">
      <c r="A128">
        <f t="shared" si="15"/>
        <v>213</v>
      </c>
      <c r="B128">
        <v>3785</v>
      </c>
      <c r="C128">
        <f>Data!C128</f>
        <v>0.57133691223199368</v>
      </c>
      <c r="F128">
        <f t="shared" si="16"/>
        <v>0.55978697307534031</v>
      </c>
    </row>
    <row r="129" spans="1:17" x14ac:dyDescent="0.25">
      <c r="A129">
        <f t="shared" si="15"/>
        <v>243</v>
      </c>
      <c r="B129">
        <v>3815</v>
      </c>
      <c r="C129">
        <f>Data!C129</f>
        <v>0.56831372746776654</v>
      </c>
      <c r="F129">
        <f t="shared" si="16"/>
        <v>0.55859870389137201</v>
      </c>
    </row>
    <row r="130" spans="1:17" x14ac:dyDescent="0.25">
      <c r="A130">
        <f t="shared" si="15"/>
        <v>274</v>
      </c>
      <c r="B130">
        <v>3846</v>
      </c>
      <c r="C130">
        <f>Data!C130</f>
        <v>0.56577971828868434</v>
      </c>
      <c r="F130">
        <f t="shared" si="16"/>
        <v>0.55740590316259508</v>
      </c>
    </row>
    <row r="131" spans="1:17" x14ac:dyDescent="0.25">
      <c r="A131">
        <f t="shared" si="15"/>
        <v>303</v>
      </c>
      <c r="B131">
        <v>3875</v>
      </c>
      <c r="C131">
        <f>Data!C131</f>
        <v>0.56315020216579037</v>
      </c>
      <c r="F131">
        <f t="shared" si="16"/>
        <v>0.55632142644985494</v>
      </c>
    </row>
    <row r="132" spans="1:17" x14ac:dyDescent="0.25">
      <c r="A132">
        <f t="shared" si="15"/>
        <v>333</v>
      </c>
      <c r="B132">
        <v>3905</v>
      </c>
      <c r="C132">
        <f>Data!C132</f>
        <v>0.5609852367190149</v>
      </c>
      <c r="F132">
        <f t="shared" si="16"/>
        <v>0.55523056696863138</v>
      </c>
    </row>
    <row r="133" spans="1:17" x14ac:dyDescent="0.25">
      <c r="A133">
        <f t="shared" si="15"/>
        <v>364</v>
      </c>
      <c r="B133">
        <v>3936</v>
      </c>
      <c r="C133">
        <f>Data!C133</f>
        <v>0.55907938658291234</v>
      </c>
      <c r="F133">
        <f t="shared" si="16"/>
        <v>0.55413554742108118</v>
      </c>
    </row>
    <row r="134" spans="1:17" x14ac:dyDescent="0.25">
      <c r="A134">
        <f t="shared" si="15"/>
        <v>394</v>
      </c>
      <c r="B134">
        <v>3966</v>
      </c>
      <c r="C134">
        <f>Data!C134</f>
        <v>0.5572713527122336</v>
      </c>
      <c r="F134">
        <f t="shared" si="16"/>
        <v>0.5531061287021497</v>
      </c>
    </row>
    <row r="135" spans="1:17" x14ac:dyDescent="0.25">
      <c r="A135">
        <f t="shared" si="15"/>
        <v>423</v>
      </c>
      <c r="B135">
        <v>3995</v>
      </c>
      <c r="C135">
        <f>Data!C135</f>
        <v>0.55539295522590637</v>
      </c>
      <c r="F135">
        <f t="shared" si="16"/>
        <v>0.55213853685811309</v>
      </c>
    </row>
    <row r="136" spans="1:17" x14ac:dyDescent="0.25">
      <c r="A136">
        <f t="shared" si="15"/>
        <v>454</v>
      </c>
      <c r="B136">
        <v>4026</v>
      </c>
      <c r="C136">
        <f>Data!C136</f>
        <v>0.55378620936757461</v>
      </c>
      <c r="F136">
        <f t="shared" si="16"/>
        <v>0.55113328276948881</v>
      </c>
      <c r="G136">
        <f t="shared" ref="G136:G180" si="17">POWER((C136-F136),2)</f>
        <v>7.0380195348311114E-6</v>
      </c>
    </row>
    <row r="137" spans="1:17" x14ac:dyDescent="0.25">
      <c r="A137">
        <f t="shared" si="15"/>
        <v>484</v>
      </c>
      <c r="B137">
        <v>4056</v>
      </c>
      <c r="C137">
        <f>Data!C137</f>
        <v>0.55243249917730408</v>
      </c>
      <c r="F137">
        <f t="shared" si="16"/>
        <v>0.5501882518077793</v>
      </c>
      <c r="G137">
        <f t="shared" si="17"/>
        <v>5.0366462556188795E-6</v>
      </c>
    </row>
    <row r="138" spans="1:17" x14ac:dyDescent="0.25">
      <c r="A138">
        <f t="shared" si="15"/>
        <v>513</v>
      </c>
      <c r="B138">
        <v>4085</v>
      </c>
      <c r="C138">
        <f>Data!C138</f>
        <v>0.55083327039646468</v>
      </c>
      <c r="F138">
        <f t="shared" si="16"/>
        <v>0.54929997939336128</v>
      </c>
      <c r="G138">
        <f t="shared" si="17"/>
        <v>2.3509813001978262E-6</v>
      </c>
      <c r="O138" t="s">
        <v>8</v>
      </c>
    </row>
    <row r="139" spans="1:17" x14ac:dyDescent="0.25">
      <c r="A139">
        <f t="shared" si="15"/>
        <v>544</v>
      </c>
      <c r="B139">
        <v>4116</v>
      </c>
      <c r="C139">
        <f>Data!C139</f>
        <v>0.55000714593651878</v>
      </c>
      <c r="F139">
        <f t="shared" si="16"/>
        <v>0.54837713213921269</v>
      </c>
      <c r="G139">
        <f t="shared" si="17"/>
        <v>2.6569449794082378E-6</v>
      </c>
      <c r="O139" t="s">
        <v>5</v>
      </c>
      <c r="P139" t="s">
        <v>6</v>
      </c>
      <c r="Q139" t="s">
        <v>7</v>
      </c>
    </row>
    <row r="140" spans="1:17" x14ac:dyDescent="0.25">
      <c r="A140">
        <f t="shared" si="15"/>
        <v>574</v>
      </c>
      <c r="B140">
        <v>4146</v>
      </c>
      <c r="C140">
        <f>Data!C140</f>
        <v>0.5487717531321058</v>
      </c>
      <c r="F140">
        <f t="shared" si="16"/>
        <v>0.54750957115341981</v>
      </c>
      <c r="G140">
        <f t="shared" si="17"/>
        <v>1.5931033473196923E-6</v>
      </c>
      <c r="O140">
        <v>0.517511900422022</v>
      </c>
      <c r="P140">
        <v>5.1760280237533263E-2</v>
      </c>
      <c r="Q140">
        <v>9.5035422994548511E-4</v>
      </c>
    </row>
    <row r="141" spans="1:17" x14ac:dyDescent="0.25">
      <c r="A141">
        <f t="shared" si="15"/>
        <v>603</v>
      </c>
      <c r="B141">
        <v>4175</v>
      </c>
      <c r="C141">
        <f>Data!C141</f>
        <v>0.54757288531237314</v>
      </c>
      <c r="F141">
        <f t="shared" si="16"/>
        <v>0.54669411586917072</v>
      </c>
      <c r="G141">
        <f t="shared" si="17"/>
        <v>7.7223573430629243E-7</v>
      </c>
      <c r="Q141">
        <f>1/Q140</f>
        <v>1052.2392266906234</v>
      </c>
    </row>
    <row r="142" spans="1:17" x14ac:dyDescent="0.25">
      <c r="A142">
        <f t="shared" si="15"/>
        <v>634</v>
      </c>
      <c r="B142">
        <v>4206</v>
      </c>
      <c r="C142">
        <f>Data!C142</f>
        <v>0.54648528909112981</v>
      </c>
      <c r="F142">
        <f t="shared" si="16"/>
        <v>0.54584692005656266</v>
      </c>
      <c r="G142">
        <f t="shared" si="17"/>
        <v>4.0751502429420084E-7</v>
      </c>
      <c r="O142">
        <f>SUM(G150:G180)</f>
        <v>4.5381781131534409E-7</v>
      </c>
    </row>
    <row r="143" spans="1:17" x14ac:dyDescent="0.25">
      <c r="A143">
        <f t="shared" si="15"/>
        <v>664</v>
      </c>
      <c r="B143">
        <v>4236</v>
      </c>
      <c r="C143">
        <f>Data!C143</f>
        <v>0.5460567449805539</v>
      </c>
      <c r="F143">
        <f t="shared" si="16"/>
        <v>0.54505047835828402</v>
      </c>
      <c r="G143">
        <f t="shared" si="17"/>
        <v>1.0125725150944338E-6</v>
      </c>
    </row>
    <row r="144" spans="1:17" x14ac:dyDescent="0.25">
      <c r="A144">
        <f t="shared" si="15"/>
        <v>693</v>
      </c>
      <c r="B144">
        <v>4265</v>
      </c>
      <c r="C144">
        <f>Data!C144</f>
        <v>0.54465390279476245</v>
      </c>
      <c r="F144">
        <f t="shared" si="16"/>
        <v>0.54430187093806437</v>
      </c>
      <c r="G144">
        <f t="shared" si="17"/>
        <v>1.2392642813029488E-7</v>
      </c>
    </row>
    <row r="145" spans="1:7" x14ac:dyDescent="0.25">
      <c r="A145">
        <f t="shared" si="15"/>
        <v>723</v>
      </c>
      <c r="B145">
        <v>4295</v>
      </c>
      <c r="C145">
        <f>Data!C145</f>
        <v>0.54381024634217001</v>
      </c>
      <c r="F145">
        <f t="shared" si="16"/>
        <v>0.54354885753310389</v>
      </c>
      <c r="G145">
        <f t="shared" si="17"/>
        <v>6.8324109505005035E-8</v>
      </c>
    </row>
    <row r="146" spans="1:7" x14ac:dyDescent="0.25">
      <c r="A146">
        <f t="shared" si="15"/>
        <v>754</v>
      </c>
      <c r="B146">
        <v>4326</v>
      </c>
      <c r="C146">
        <f>Data!C146</f>
        <v>0.54304937200001746</v>
      </c>
      <c r="F146">
        <f t="shared" si="16"/>
        <v>0.54279297246065228</v>
      </c>
      <c r="G146">
        <f t="shared" si="17"/>
        <v>6.5740723786677463E-8</v>
      </c>
    </row>
    <row r="147" spans="1:7" x14ac:dyDescent="0.25">
      <c r="A147">
        <f t="shared" si="15"/>
        <v>783</v>
      </c>
      <c r="B147">
        <v>4355</v>
      </c>
      <c r="C147">
        <f>Data!C147</f>
        <v>0.54221038131966182</v>
      </c>
      <c r="F147">
        <f t="shared" si="16"/>
        <v>0.5421057329756277</v>
      </c>
      <c r="G147">
        <f t="shared" si="17"/>
        <v>1.0951275909083433E-8</v>
      </c>
    </row>
    <row r="148" spans="1:7" x14ac:dyDescent="0.25">
      <c r="A148">
        <f t="shared" si="15"/>
        <v>813</v>
      </c>
      <c r="B148">
        <v>4385</v>
      </c>
      <c r="C148">
        <f>Data!C148</f>
        <v>0.54168406807267433</v>
      </c>
      <c r="F148">
        <f t="shared" si="16"/>
        <v>0.54141444869141653</v>
      </c>
      <c r="G148">
        <f t="shared" si="17"/>
        <v>7.2694610749839905E-8</v>
      </c>
    </row>
    <row r="149" spans="1:7" x14ac:dyDescent="0.25">
      <c r="A149">
        <f t="shared" si="15"/>
        <v>844</v>
      </c>
      <c r="B149">
        <v>4416</v>
      </c>
      <c r="C149">
        <f>Data!C149</f>
        <v>0.540744881111764</v>
      </c>
      <c r="F149">
        <f t="shared" si="16"/>
        <v>0.54072052814788651</v>
      </c>
      <c r="G149">
        <f t="shared" si="17"/>
        <v>5.9306684961799634E-10</v>
      </c>
    </row>
    <row r="150" spans="1:7" x14ac:dyDescent="0.25">
      <c r="A150">
        <f t="shared" si="15"/>
        <v>873</v>
      </c>
      <c r="B150">
        <v>4445</v>
      </c>
      <c r="C150">
        <f>Data!C150</f>
        <v>0.54012471043640187</v>
      </c>
      <c r="F150">
        <f t="shared" si="16"/>
        <v>0.54008962589255194</v>
      </c>
      <c r="G150">
        <f t="shared" si="17"/>
        <v>1.2309252171575274E-9</v>
      </c>
    </row>
    <row r="151" spans="1:7" x14ac:dyDescent="0.25">
      <c r="A151">
        <f t="shared" si="15"/>
        <v>903</v>
      </c>
      <c r="B151">
        <v>4475</v>
      </c>
      <c r="C151">
        <f>Data!C151</f>
        <v>0.53952497018795398</v>
      </c>
      <c r="F151">
        <f t="shared" si="16"/>
        <v>0.53945501041499289</v>
      </c>
      <c r="G151">
        <f t="shared" si="17"/>
        <v>4.8943698327675881E-9</v>
      </c>
    </row>
    <row r="152" spans="1:7" x14ac:dyDescent="0.25">
      <c r="A152">
        <f t="shared" si="15"/>
        <v>934</v>
      </c>
      <c r="B152">
        <v>4506</v>
      </c>
      <c r="C152">
        <f>Data!C152</f>
        <v>0.538836014718862</v>
      </c>
      <c r="F152">
        <f t="shared" si="16"/>
        <v>0.53881797478843774</v>
      </c>
      <c r="G152">
        <f t="shared" si="17"/>
        <v>3.2543908971224568E-10</v>
      </c>
    </row>
    <row r="153" spans="1:7" x14ac:dyDescent="0.25">
      <c r="A153">
        <f t="shared" si="15"/>
        <v>963</v>
      </c>
      <c r="B153">
        <v>4535</v>
      </c>
      <c r="C153">
        <f>Data!C153</f>
        <v>0.53816148072759173</v>
      </c>
      <c r="F153">
        <f t="shared" si="16"/>
        <v>0.53823879145502929</v>
      </c>
      <c r="G153">
        <f t="shared" si="17"/>
        <v>5.9769485769234159E-9</v>
      </c>
    </row>
    <row r="154" spans="1:7" x14ac:dyDescent="0.25">
      <c r="A154">
        <f t="shared" si="15"/>
        <v>993</v>
      </c>
      <c r="B154">
        <v>4565</v>
      </c>
      <c r="C154">
        <f>Data!C154</f>
        <v>0.53770131304963475</v>
      </c>
      <c r="F154">
        <f t="shared" si="16"/>
        <v>0.53765619929496467</v>
      </c>
      <c r="G154">
        <f t="shared" si="17"/>
        <v>2.0352508604330411E-9</v>
      </c>
    </row>
    <row r="155" spans="1:7" x14ac:dyDescent="0.25">
      <c r="A155">
        <f t="shared" si="15"/>
        <v>1024</v>
      </c>
      <c r="B155">
        <v>4596</v>
      </c>
      <c r="C155">
        <f>Data!C155</f>
        <v>0.53681868090371299</v>
      </c>
      <c r="F155">
        <f t="shared" si="16"/>
        <v>0.53707138538033938</v>
      </c>
      <c r="G155">
        <f t="shared" si="17"/>
        <v>6.3859552507021475E-8</v>
      </c>
    </row>
    <row r="156" spans="1:7" x14ac:dyDescent="0.25">
      <c r="A156">
        <f t="shared" si="15"/>
        <v>1053</v>
      </c>
      <c r="B156">
        <v>4625</v>
      </c>
      <c r="C156">
        <f>Data!C156</f>
        <v>0.53651241301604347</v>
      </c>
      <c r="F156">
        <f t="shared" si="16"/>
        <v>0.53653968125206664</v>
      </c>
      <c r="G156">
        <f t="shared" si="17"/>
        <v>7.4355669581531639E-10</v>
      </c>
    </row>
    <row r="157" spans="1:7" x14ac:dyDescent="0.25">
      <c r="A157">
        <f t="shared" si="15"/>
        <v>1083</v>
      </c>
      <c r="B157">
        <v>4655</v>
      </c>
      <c r="C157">
        <f>Data!C157</f>
        <v>0.53619846309933816</v>
      </c>
      <c r="F157">
        <f t="shared" si="16"/>
        <v>0.53600484773953649</v>
      </c>
      <c r="G157">
        <f t="shared" si="17"/>
        <v>3.7486907551129654E-8</v>
      </c>
    </row>
    <row r="158" spans="1:7" x14ac:dyDescent="0.25">
      <c r="A158">
        <f t="shared" si="15"/>
        <v>1114</v>
      </c>
      <c r="B158">
        <v>4686</v>
      </c>
      <c r="C158">
        <f>Data!C158</f>
        <v>0.53562299429232307</v>
      </c>
      <c r="F158">
        <f t="shared" si="16"/>
        <v>0.53546797460327455</v>
      </c>
      <c r="G158">
        <f t="shared" si="17"/>
        <v>2.4031103992699498E-8</v>
      </c>
    </row>
    <row r="159" spans="1:7" x14ac:dyDescent="0.25">
      <c r="A159">
        <f t="shared" si="15"/>
        <v>1143</v>
      </c>
      <c r="B159">
        <v>4715</v>
      </c>
      <c r="C159">
        <f>Data!C159</f>
        <v>0.53482943598000854</v>
      </c>
      <c r="F159">
        <f t="shared" si="16"/>
        <v>0.53497985751889898</v>
      </c>
      <c r="G159">
        <f t="shared" si="17"/>
        <v>2.2626639362169347E-8</v>
      </c>
    </row>
    <row r="160" spans="1:7" x14ac:dyDescent="0.25">
      <c r="A160">
        <f t="shared" si="15"/>
        <v>1173</v>
      </c>
      <c r="B160">
        <v>4745</v>
      </c>
      <c r="C160">
        <f>Data!C160</f>
        <v>0.53431353824478134</v>
      </c>
      <c r="F160">
        <f t="shared" si="16"/>
        <v>0.53448886758505976</v>
      </c>
      <c r="G160">
        <f t="shared" si="17"/>
        <v>3.0740377562465426E-8</v>
      </c>
    </row>
    <row r="161" spans="1:7" x14ac:dyDescent="0.25">
      <c r="A161">
        <f t="shared" si="15"/>
        <v>1204</v>
      </c>
      <c r="B161">
        <v>4776</v>
      </c>
      <c r="C161">
        <f>Data!C161</f>
        <v>0.53399942337653239</v>
      </c>
      <c r="F161">
        <f t="shared" si="16"/>
        <v>0.53399600522793822</v>
      </c>
      <c r="G161">
        <f t="shared" si="17"/>
        <v>1.1683739811824834E-11</v>
      </c>
    </row>
    <row r="162" spans="1:7" x14ac:dyDescent="0.25">
      <c r="A162">
        <f t="shared" si="15"/>
        <v>1233</v>
      </c>
      <c r="B162">
        <v>4805</v>
      </c>
      <c r="C162">
        <f>Data!C162</f>
        <v>0.5335273556229212</v>
      </c>
      <c r="F162">
        <f t="shared" si="16"/>
        <v>0.53354790209051595</v>
      </c>
      <c r="G162">
        <f t="shared" si="17"/>
        <v>4.2215733062214768E-10</v>
      </c>
    </row>
    <row r="163" spans="1:7" x14ac:dyDescent="0.25">
      <c r="A163">
        <f t="shared" si="15"/>
        <v>1263</v>
      </c>
      <c r="B163">
        <v>4835</v>
      </c>
      <c r="C163">
        <f>Data!C163</f>
        <v>0.53333455083282266</v>
      </c>
      <c r="F163">
        <f t="shared" si="16"/>
        <v>0.53309716160869591</v>
      </c>
      <c r="G163">
        <f t="shared" si="17"/>
        <v>5.6353643731500087E-8</v>
      </c>
    </row>
    <row r="164" spans="1:7" x14ac:dyDescent="0.25">
      <c r="A164">
        <f t="shared" si="15"/>
        <v>1294</v>
      </c>
      <c r="B164">
        <v>4866</v>
      </c>
      <c r="C164">
        <f>Data!C164</f>
        <v>0.53267262385239378</v>
      </c>
      <c r="F164">
        <f t="shared" si="16"/>
        <v>0.53264470219759785</v>
      </c>
      <c r="G164">
        <f t="shared" si="17"/>
        <v>7.7961880654285789E-10</v>
      </c>
    </row>
    <row r="165" spans="1:7" x14ac:dyDescent="0.25">
      <c r="A165">
        <f t="shared" si="15"/>
        <v>1323</v>
      </c>
      <c r="B165">
        <v>4895</v>
      </c>
      <c r="C165">
        <f>Data!C165</f>
        <v>0.53216155684094713</v>
      </c>
      <c r="F165">
        <f t="shared" si="16"/>
        <v>0.53223333281882568</v>
      </c>
      <c r="G165">
        <f t="shared" si="17"/>
        <v>5.1517910004223939E-9</v>
      </c>
    </row>
    <row r="166" spans="1:7" x14ac:dyDescent="0.25">
      <c r="A166">
        <f t="shared" si="15"/>
        <v>1353</v>
      </c>
      <c r="B166">
        <v>4925</v>
      </c>
      <c r="C166">
        <f>Data!C166</f>
        <v>0.53197641051537803</v>
      </c>
      <c r="F166">
        <f t="shared" si="16"/>
        <v>0.53181954229492889</v>
      </c>
      <c r="G166">
        <f t="shared" si="17"/>
        <v>2.4607638586878611E-8</v>
      </c>
    </row>
    <row r="167" spans="1:7" x14ac:dyDescent="0.25">
      <c r="A167">
        <f t="shared" si="15"/>
        <v>1384</v>
      </c>
      <c r="B167">
        <v>4956</v>
      </c>
      <c r="C167">
        <f>Data!C167</f>
        <v>0.53123323311741577</v>
      </c>
      <c r="F167">
        <f t="shared" si="16"/>
        <v>0.53140417375291471</v>
      </c>
      <c r="G167">
        <f t="shared" si="17"/>
        <v>2.9220700864781316E-8</v>
      </c>
    </row>
    <row r="168" spans="1:7" x14ac:dyDescent="0.25">
      <c r="A168">
        <f t="shared" si="15"/>
        <v>1413</v>
      </c>
      <c r="B168">
        <v>4985</v>
      </c>
      <c r="C168">
        <f>Data!C168</f>
        <v>0.53101455449946</v>
      </c>
      <c r="F168">
        <f t="shared" si="16"/>
        <v>0.53102652684161467</v>
      </c>
      <c r="G168">
        <f t="shared" si="17"/>
        <v>1.4333697666836127E-10</v>
      </c>
    </row>
    <row r="169" spans="1:7" x14ac:dyDescent="0.25">
      <c r="A169">
        <f t="shared" si="15"/>
        <v>1443</v>
      </c>
      <c r="B169">
        <v>5015</v>
      </c>
      <c r="C169">
        <f>Data!C169</f>
        <v>0.53072746811987426</v>
      </c>
      <c r="F169">
        <f t="shared" si="16"/>
        <v>0.53064665726128446</v>
      </c>
      <c r="G169">
        <f t="shared" si="17"/>
        <v>6.5303948660201812E-9</v>
      </c>
    </row>
    <row r="170" spans="1:7" x14ac:dyDescent="0.25">
      <c r="A170">
        <f t="shared" si="15"/>
        <v>1474</v>
      </c>
      <c r="B170">
        <v>5046</v>
      </c>
      <c r="C170">
        <f>Data!C170</f>
        <v>0.53015477992459603</v>
      </c>
      <c r="F170">
        <f t="shared" si="16"/>
        <v>0.53026533902264694</v>
      </c>
      <c r="G170">
        <f t="shared" si="17"/>
        <v>1.2223314161830908E-8</v>
      </c>
    </row>
    <row r="171" spans="1:7" x14ac:dyDescent="0.25">
      <c r="A171">
        <f t="shared" si="15"/>
        <v>1503</v>
      </c>
      <c r="B171">
        <v>5075</v>
      </c>
      <c r="C171">
        <f>Data!C171</f>
        <v>0.52999402286299091</v>
      </c>
      <c r="F171">
        <f t="shared" si="16"/>
        <v>0.52991865014162187</v>
      </c>
      <c r="G171">
        <f t="shared" si="17"/>
        <v>5.6810471265746453E-9</v>
      </c>
    </row>
    <row r="172" spans="1:7" x14ac:dyDescent="0.25">
      <c r="A172">
        <f t="shared" si="15"/>
        <v>1533</v>
      </c>
      <c r="B172">
        <v>5105</v>
      </c>
      <c r="C172">
        <f>Data!C172</f>
        <v>0.52976686102278692</v>
      </c>
      <c r="F172">
        <f t="shared" si="16"/>
        <v>0.52956992079736021</v>
      </c>
      <c r="G172">
        <f t="shared" si="17"/>
        <v>3.8785452391123993E-8</v>
      </c>
    </row>
    <row r="173" spans="1:7" x14ac:dyDescent="0.25">
      <c r="A173">
        <f t="shared" si="15"/>
        <v>1564</v>
      </c>
      <c r="B173">
        <v>5136</v>
      </c>
      <c r="C173">
        <f>Data!C173</f>
        <v>0.52906426170457865</v>
      </c>
      <c r="F173">
        <f t="shared" si="16"/>
        <v>0.52921986155018508</v>
      </c>
      <c r="G173">
        <f t="shared" si="17"/>
        <v>2.4211311952743136E-8</v>
      </c>
    </row>
    <row r="174" spans="1:7" x14ac:dyDescent="0.25">
      <c r="A174">
        <f t="shared" si="15"/>
        <v>1593</v>
      </c>
      <c r="B174">
        <v>5165</v>
      </c>
      <c r="C174">
        <f>Data!C174</f>
        <v>0.52888144826512817</v>
      </c>
      <c r="F174">
        <f t="shared" si="16"/>
        <v>0.52890159288008631</v>
      </c>
      <c r="G174">
        <f t="shared" si="17"/>
        <v>4.0580551181170512E-10</v>
      </c>
    </row>
    <row r="175" spans="1:7" x14ac:dyDescent="0.25">
      <c r="A175">
        <f t="shared" si="15"/>
        <v>1623</v>
      </c>
      <c r="B175">
        <v>5195</v>
      </c>
      <c r="C175">
        <f>Data!C175</f>
        <v>0.52837320899443074</v>
      </c>
      <c r="F175">
        <f t="shared" si="16"/>
        <v>0.5285814510160195</v>
      </c>
      <c r="G175">
        <f t="shared" si="17"/>
        <v>4.3364739555371893E-8</v>
      </c>
    </row>
    <row r="176" spans="1:7" x14ac:dyDescent="0.25">
      <c r="A176">
        <f t="shared" si="15"/>
        <v>1654</v>
      </c>
      <c r="B176">
        <v>5226</v>
      </c>
      <c r="C176">
        <f>Data!C176</f>
        <v>0.52828274485495519</v>
      </c>
      <c r="F176">
        <f t="shared" si="16"/>
        <v>0.52826008826932636</v>
      </c>
      <c r="G176">
        <f t="shared" si="17"/>
        <v>5.1332087235664169E-10</v>
      </c>
    </row>
    <row r="177" spans="1:12" x14ac:dyDescent="0.25">
      <c r="A177">
        <f t="shared" si="15"/>
        <v>1683</v>
      </c>
      <c r="B177">
        <v>5255</v>
      </c>
      <c r="C177">
        <f>Data!C177</f>
        <v>0.52795472692802148</v>
      </c>
      <c r="F177">
        <f t="shared" si="16"/>
        <v>0.52796791003140031</v>
      </c>
      <c r="G177">
        <f t="shared" si="17"/>
        <v>1.7379421469700375E-10</v>
      </c>
    </row>
    <row r="178" spans="1:12" x14ac:dyDescent="0.25">
      <c r="A178">
        <f t="shared" si="15"/>
        <v>1713</v>
      </c>
      <c r="B178">
        <v>5285</v>
      </c>
      <c r="C178">
        <f>Data!C178</f>
        <v>0.52772600983040518</v>
      </c>
      <c r="F178">
        <f t="shared" si="16"/>
        <v>0.52767401215668841</v>
      </c>
      <c r="G178">
        <f t="shared" si="17"/>
        <v>2.7037580719561817E-9</v>
      </c>
    </row>
    <row r="179" spans="1:12" x14ac:dyDescent="0.25">
      <c r="A179">
        <f t="shared" si="15"/>
        <v>1744</v>
      </c>
      <c r="B179">
        <v>5316</v>
      </c>
      <c r="C179">
        <f>Data!C179</f>
        <v>0.5274715838564753</v>
      </c>
      <c r="F179">
        <f t="shared" si="16"/>
        <v>0.52737899348257655</v>
      </c>
      <c r="G179">
        <f t="shared" si="17"/>
        <v>8.5729773387101033E-9</v>
      </c>
    </row>
    <row r="180" spans="1:12" x14ac:dyDescent="0.25">
      <c r="A180">
        <f t="shared" si="15"/>
        <v>1773</v>
      </c>
      <c r="B180">
        <v>5345</v>
      </c>
      <c r="C180">
        <f>Data!C180</f>
        <v>0.52711396890969742</v>
      </c>
      <c r="F180">
        <f t="shared" si="16"/>
        <v>0.52711076688430314</v>
      </c>
      <c r="G180">
        <f t="shared" si="17"/>
        <v>1.0252966625599381E-11</v>
      </c>
    </row>
    <row r="181" spans="1:12" x14ac:dyDescent="0.25">
      <c r="A181">
        <f t="shared" si="15"/>
        <v>1803</v>
      </c>
      <c r="B181">
        <v>5375</v>
      </c>
    </row>
    <row r="182" spans="1:12" x14ac:dyDescent="0.25">
      <c r="A182">
        <f>B182-$B$182</f>
        <v>0</v>
      </c>
      <c r="B182">
        <v>5418</v>
      </c>
      <c r="D182">
        <f>Data!C182</f>
        <v>0.53271195301331731</v>
      </c>
      <c r="L182" t="s">
        <v>23</v>
      </c>
    </row>
    <row r="183" spans="1:12" x14ac:dyDescent="0.25">
      <c r="A183">
        <f t="shared" ref="A183:A240" si="18">B183-$B$182</f>
        <v>31</v>
      </c>
      <c r="B183">
        <v>5449</v>
      </c>
      <c r="D183">
        <f>Data!C183</f>
        <v>0.54073041250492937</v>
      </c>
    </row>
    <row r="184" spans="1:12" x14ac:dyDescent="0.25">
      <c r="A184">
        <f t="shared" si="18"/>
        <v>61</v>
      </c>
      <c r="B184">
        <v>5479</v>
      </c>
      <c r="D184">
        <f>Data!C184</f>
        <v>0.54622874231163798</v>
      </c>
    </row>
    <row r="185" spans="1:12" x14ac:dyDescent="0.25">
      <c r="A185">
        <f t="shared" si="18"/>
        <v>90</v>
      </c>
      <c r="B185">
        <v>5508</v>
      </c>
      <c r="D185">
        <f>Data!C185</f>
        <v>0.55045331629776628</v>
      </c>
    </row>
    <row r="186" spans="1:12" x14ac:dyDescent="0.25">
      <c r="A186">
        <f t="shared" si="18"/>
        <v>121</v>
      </c>
      <c r="B186">
        <v>5539</v>
      </c>
      <c r="D186">
        <f>Data!C186</f>
        <v>0.55452754873405008</v>
      </c>
    </row>
    <row r="187" spans="1:12" x14ac:dyDescent="0.25">
      <c r="A187">
        <f t="shared" si="18"/>
        <v>151</v>
      </c>
      <c r="B187">
        <v>5569</v>
      </c>
      <c r="D187">
        <f>Data!C187</f>
        <v>0.55828443796472871</v>
      </c>
    </row>
    <row r="188" spans="1:12" x14ac:dyDescent="0.25">
      <c r="A188">
        <f t="shared" si="18"/>
        <v>180</v>
      </c>
      <c r="B188">
        <v>5598</v>
      </c>
      <c r="D188">
        <f>Data!C188</f>
        <v>0.56137786852207316</v>
      </c>
    </row>
    <row r="189" spans="1:12" x14ac:dyDescent="0.25">
      <c r="A189">
        <f t="shared" si="18"/>
        <v>211</v>
      </c>
      <c r="B189">
        <v>5629</v>
      </c>
      <c r="D189">
        <f>Data!C189</f>
        <v>0.56441516842554107</v>
      </c>
    </row>
    <row r="190" spans="1:12" x14ac:dyDescent="0.25">
      <c r="A190">
        <f t="shared" si="18"/>
        <v>241</v>
      </c>
      <c r="B190">
        <v>5659</v>
      </c>
      <c r="D190">
        <f>Data!C190</f>
        <v>0.56700144367947525</v>
      </c>
    </row>
    <row r="191" spans="1:12" x14ac:dyDescent="0.25">
      <c r="A191">
        <f t="shared" si="18"/>
        <v>270</v>
      </c>
      <c r="B191">
        <v>5688</v>
      </c>
      <c r="D191">
        <f>Data!C191</f>
        <v>0.56926000734505677</v>
      </c>
    </row>
    <row r="192" spans="1:12" x14ac:dyDescent="0.25">
      <c r="A192">
        <f t="shared" si="18"/>
        <v>301</v>
      </c>
      <c r="B192">
        <v>5719</v>
      </c>
      <c r="D192">
        <f>Data!C192</f>
        <v>0.57088171666485421</v>
      </c>
    </row>
    <row r="193" spans="1:18" x14ac:dyDescent="0.25">
      <c r="A193">
        <f t="shared" si="18"/>
        <v>331</v>
      </c>
      <c r="B193">
        <v>5749</v>
      </c>
      <c r="D193">
        <f>Data!C193</f>
        <v>0.57214119239464978</v>
      </c>
    </row>
    <row r="194" spans="1:18" x14ac:dyDescent="0.25">
      <c r="A194">
        <f t="shared" si="18"/>
        <v>361</v>
      </c>
      <c r="B194">
        <v>5779</v>
      </c>
      <c r="D194">
        <f>Data!C194</f>
        <v>0.57351083219114218</v>
      </c>
    </row>
    <row r="195" spans="1:18" x14ac:dyDescent="0.25">
      <c r="A195">
        <f t="shared" si="18"/>
        <v>391</v>
      </c>
      <c r="B195">
        <v>5809</v>
      </c>
      <c r="D195">
        <f>Data!C195</f>
        <v>0.57438076306819752</v>
      </c>
    </row>
    <row r="196" spans="1:18" x14ac:dyDescent="0.25">
      <c r="A196">
        <f t="shared" si="18"/>
        <v>421</v>
      </c>
      <c r="B196">
        <v>5839</v>
      </c>
      <c r="D196">
        <f>Data!C196</f>
        <v>0.57525717418447075</v>
      </c>
    </row>
    <row r="197" spans="1:18" x14ac:dyDescent="0.25">
      <c r="A197">
        <f t="shared" si="18"/>
        <v>451</v>
      </c>
      <c r="B197">
        <v>5869</v>
      </c>
      <c r="D197">
        <f>Data!C197</f>
        <v>0.57650960412689922</v>
      </c>
    </row>
    <row r="198" spans="1:18" x14ac:dyDescent="0.25">
      <c r="A198">
        <f t="shared" si="18"/>
        <v>480</v>
      </c>
      <c r="B198">
        <v>5898</v>
      </c>
      <c r="D198">
        <f>Data!C198</f>
        <v>0.57803038666644846</v>
      </c>
    </row>
    <row r="199" spans="1:18" x14ac:dyDescent="0.25">
      <c r="A199">
        <f t="shared" si="18"/>
        <v>511</v>
      </c>
      <c r="B199">
        <v>5929</v>
      </c>
      <c r="D199">
        <f>Data!C199</f>
        <v>0.58004607096616023</v>
      </c>
      <c r="P199" t="s">
        <v>8</v>
      </c>
    </row>
    <row r="200" spans="1:18" x14ac:dyDescent="0.25">
      <c r="A200">
        <f t="shared" si="18"/>
        <v>541</v>
      </c>
      <c r="B200">
        <v>5959</v>
      </c>
      <c r="D200">
        <f>Data!C200</f>
        <v>0.58230866416230953</v>
      </c>
      <c r="P200" t="s">
        <v>5</v>
      </c>
      <c r="Q200" t="s">
        <v>6</v>
      </c>
      <c r="R200" t="s">
        <v>7</v>
      </c>
    </row>
    <row r="201" spans="1:18" x14ac:dyDescent="0.25">
      <c r="A201">
        <f t="shared" si="18"/>
        <v>571</v>
      </c>
      <c r="B201">
        <v>5989</v>
      </c>
      <c r="D201">
        <f>Data!C201</f>
        <v>0.58428362899522956</v>
      </c>
      <c r="P201">
        <v>0.60962907258242371</v>
      </c>
      <c r="Q201">
        <v>0.12839883203440197</v>
      </c>
      <c r="R201">
        <v>2.8764469792995802E-3</v>
      </c>
    </row>
    <row r="202" spans="1:18" x14ac:dyDescent="0.25">
      <c r="A202">
        <f t="shared" si="18"/>
        <v>601</v>
      </c>
      <c r="B202">
        <v>6019</v>
      </c>
      <c r="D202">
        <f>Data!C202</f>
        <v>0.58663051243021813</v>
      </c>
      <c r="E202">
        <f t="shared" ref="E202:E233" si="19">$P$201-($Q$201*EXP(-$R$201*A202))</f>
        <v>0.58683736743709791</v>
      </c>
      <c r="G202">
        <f t="shared" ref="G202:G233" si="20">100*POWER((D202-E202),2)</f>
        <v>4.278899387123396E-6</v>
      </c>
      <c r="R202">
        <f>1/R201</f>
        <v>347.65111514188305</v>
      </c>
    </row>
    <row r="203" spans="1:18" x14ac:dyDescent="0.25">
      <c r="A203">
        <f t="shared" si="18"/>
        <v>631</v>
      </c>
      <c r="B203">
        <v>6049</v>
      </c>
      <c r="D203">
        <f>Data!C203</f>
        <v>0.58847311543155878</v>
      </c>
      <c r="E203">
        <f t="shared" si="19"/>
        <v>0.58872167074922754</v>
      </c>
      <c r="G203">
        <f t="shared" si="20"/>
        <v>6.1779745941420092E-6</v>
      </c>
      <c r="P203">
        <f>SUM(G197:G239)</f>
        <v>1.3760972735523866E-4</v>
      </c>
    </row>
    <row r="204" spans="1:18" x14ac:dyDescent="0.25">
      <c r="A204">
        <f t="shared" si="18"/>
        <v>661</v>
      </c>
      <c r="B204">
        <v>6079</v>
      </c>
      <c r="D204">
        <f>Data!C204</f>
        <v>0.5904217822755089</v>
      </c>
      <c r="E204">
        <f t="shared" si="19"/>
        <v>0.59045018936032401</v>
      </c>
      <c r="G204">
        <f t="shared" si="20"/>
        <v>8.0696246769270838E-8</v>
      </c>
    </row>
    <row r="205" spans="1:18" x14ac:dyDescent="0.25">
      <c r="A205">
        <f t="shared" si="18"/>
        <v>691</v>
      </c>
      <c r="B205">
        <v>6109</v>
      </c>
      <c r="D205">
        <f>Data!C205</f>
        <v>0.59204422209500018</v>
      </c>
      <c r="E205">
        <f t="shared" si="19"/>
        <v>0.59203580276431989</v>
      </c>
      <c r="G205">
        <f t="shared" si="20"/>
        <v>7.0885129104210704E-9</v>
      </c>
    </row>
    <row r="206" spans="1:18" x14ac:dyDescent="0.25">
      <c r="A206">
        <f t="shared" si="18"/>
        <v>721</v>
      </c>
      <c r="B206">
        <v>6139</v>
      </c>
      <c r="D206">
        <f>Data!C206</f>
        <v>0.59366267951293583</v>
      </c>
      <c r="E206">
        <f t="shared" si="19"/>
        <v>0.59349032564350179</v>
      </c>
      <c r="G206">
        <f t="shared" si="20"/>
        <v>2.9705856308885674E-6</v>
      </c>
    </row>
    <row r="207" spans="1:18" x14ac:dyDescent="0.25">
      <c r="A207">
        <f t="shared" si="18"/>
        <v>751</v>
      </c>
      <c r="B207">
        <v>6169</v>
      </c>
      <c r="D207">
        <f>Data!C207</f>
        <v>0.59497376151140857</v>
      </c>
      <c r="E207">
        <f t="shared" si="19"/>
        <v>0.59482459590177028</v>
      </c>
      <c r="G207">
        <f t="shared" si="20"/>
        <v>2.2250379098762997E-6</v>
      </c>
    </row>
    <row r="208" spans="1:18" x14ac:dyDescent="0.25">
      <c r="A208">
        <f t="shared" si="18"/>
        <v>781</v>
      </c>
      <c r="B208">
        <v>6199</v>
      </c>
      <c r="D208">
        <f>Data!C208</f>
        <v>0.59621459771676433</v>
      </c>
      <c r="E208">
        <f t="shared" si="19"/>
        <v>0.5960485554197541</v>
      </c>
      <c r="G208">
        <f t="shared" si="20"/>
        <v>2.7570044396432471E-6</v>
      </c>
    </row>
    <row r="209" spans="1:7" x14ac:dyDescent="0.25">
      <c r="A209">
        <f t="shared" si="18"/>
        <v>811</v>
      </c>
      <c r="B209">
        <v>6229</v>
      </c>
      <c r="D209">
        <f>Data!C209</f>
        <v>0.59725162450760505</v>
      </c>
      <c r="E209">
        <f t="shared" si="19"/>
        <v>0.59717132413349816</v>
      </c>
      <c r="G209">
        <f t="shared" si="20"/>
        <v>6.448150081706446E-7</v>
      </c>
    </row>
    <row r="210" spans="1:7" x14ac:dyDescent="0.25">
      <c r="A210">
        <f t="shared" si="18"/>
        <v>841</v>
      </c>
      <c r="B210">
        <v>6259</v>
      </c>
      <c r="D210">
        <f>Data!C210</f>
        <v>0.59833474347266113</v>
      </c>
      <c r="E210">
        <f t="shared" si="19"/>
        <v>0.59820126798869955</v>
      </c>
      <c r="G210">
        <f t="shared" si="20"/>
        <v>1.781570481877988E-6</v>
      </c>
    </row>
    <row r="211" spans="1:7" x14ac:dyDescent="0.25">
      <c r="A211">
        <f t="shared" si="18"/>
        <v>871</v>
      </c>
      <c r="B211">
        <v>6289</v>
      </c>
      <c r="D211">
        <f>Data!C211</f>
        <v>0.59910391252101236</v>
      </c>
      <c r="E211">
        <f t="shared" si="19"/>
        <v>0.59914606127682879</v>
      </c>
      <c r="G211">
        <f t="shared" si="20"/>
        <v>1.7765176168729637E-7</v>
      </c>
    </row>
    <row r="212" spans="1:7" x14ac:dyDescent="0.25">
      <c r="A212">
        <f t="shared" si="18"/>
        <v>901</v>
      </c>
      <c r="B212">
        <v>6319</v>
      </c>
      <c r="D212">
        <f>Data!C212</f>
        <v>0.60032507236365318</v>
      </c>
      <c r="E212">
        <f t="shared" si="19"/>
        <v>0.60001274381761605</v>
      </c>
      <c r="G212">
        <f t="shared" si="20"/>
        <v>9.754912066966938E-6</v>
      </c>
    </row>
    <row r="213" spans="1:7" x14ac:dyDescent="0.25">
      <c r="A213">
        <f t="shared" si="18"/>
        <v>931</v>
      </c>
      <c r="B213">
        <v>6349</v>
      </c>
      <c r="D213">
        <f>Data!C213</f>
        <v>0.60102199263585621</v>
      </c>
      <c r="E213">
        <f t="shared" si="19"/>
        <v>0.60080777341397651</v>
      </c>
      <c r="G213">
        <f t="shared" si="20"/>
        <v>4.5889875022742754E-6</v>
      </c>
    </row>
    <row r="214" spans="1:7" x14ac:dyDescent="0.25">
      <c r="A214">
        <f t="shared" si="18"/>
        <v>961</v>
      </c>
      <c r="B214">
        <v>6379</v>
      </c>
      <c r="D214">
        <f>Data!C214</f>
        <v>0.60162854302660873</v>
      </c>
      <c r="E214">
        <f t="shared" si="19"/>
        <v>0.60153707397022738</v>
      </c>
      <c r="G214">
        <f t="shared" si="20"/>
        <v>8.3665882752954478E-7</v>
      </c>
    </row>
    <row r="215" spans="1:7" x14ac:dyDescent="0.25">
      <c r="A215">
        <f t="shared" si="18"/>
        <v>991</v>
      </c>
      <c r="B215">
        <v>6409</v>
      </c>
      <c r="D215">
        <f>Data!C215</f>
        <v>0.60250787614165613</v>
      </c>
      <c r="E215">
        <f t="shared" si="19"/>
        <v>0.60220607963213313</v>
      </c>
      <c r="G215">
        <f t="shared" si="20"/>
        <v>9.1081133160266346E-6</v>
      </c>
    </row>
    <row r="216" spans="1:7" x14ac:dyDescent="0.25">
      <c r="A216">
        <f t="shared" si="18"/>
        <v>1020</v>
      </c>
      <c r="B216">
        <v>6438</v>
      </c>
      <c r="D216">
        <f>Data!C216</f>
        <v>0.60288040742088733</v>
      </c>
      <c r="E216">
        <f t="shared" si="19"/>
        <v>0.6028001604980987</v>
      </c>
      <c r="G216">
        <f t="shared" si="20"/>
        <v>6.4395686170442373E-7</v>
      </c>
    </row>
    <row r="217" spans="1:7" x14ac:dyDescent="0.25">
      <c r="A217">
        <f t="shared" si="18"/>
        <v>1051</v>
      </c>
      <c r="B217">
        <v>6469</v>
      </c>
      <c r="D217">
        <f>Data!C217</f>
        <v>0.60337580403568092</v>
      </c>
      <c r="E217">
        <f t="shared" si="19"/>
        <v>0.60338273366024398</v>
      </c>
      <c r="G217">
        <f t="shared" si="20"/>
        <v>4.8019696584920024E-9</v>
      </c>
    </row>
    <row r="218" spans="1:7" x14ac:dyDescent="0.25">
      <c r="A218">
        <f t="shared" si="18"/>
        <v>1081</v>
      </c>
      <c r="B218">
        <v>6499</v>
      </c>
      <c r="D218">
        <f>Data!C218</f>
        <v>0.60361790577284458</v>
      </c>
      <c r="E218">
        <f t="shared" si="19"/>
        <v>0.60389914948103052</v>
      </c>
      <c r="G218">
        <f t="shared" si="20"/>
        <v>7.9098023394178678E-6</v>
      </c>
    </row>
    <row r="219" spans="1:7" x14ac:dyDescent="0.25">
      <c r="A219">
        <f t="shared" si="18"/>
        <v>1110</v>
      </c>
      <c r="B219">
        <v>6528</v>
      </c>
      <c r="D219">
        <f>Data!C219</f>
        <v>0.60411459843548188</v>
      </c>
      <c r="E219">
        <f t="shared" si="19"/>
        <v>0.60435772969264967</v>
      </c>
      <c r="G219">
        <f t="shared" si="20"/>
        <v>5.9112808211992275E-6</v>
      </c>
    </row>
    <row r="220" spans="1:7" x14ac:dyDescent="0.25">
      <c r="A220">
        <f t="shared" si="18"/>
        <v>1141</v>
      </c>
      <c r="B220">
        <v>6559</v>
      </c>
      <c r="D220">
        <f>Data!C220</f>
        <v>0.60458148199771866</v>
      </c>
      <c r="E220">
        <f t="shared" si="19"/>
        <v>0.60480742692965128</v>
      </c>
      <c r="G220">
        <f t="shared" si="20"/>
        <v>5.1051112266036333E-6</v>
      </c>
    </row>
    <row r="221" spans="1:7" x14ac:dyDescent="0.25">
      <c r="A221">
        <f t="shared" si="18"/>
        <v>1171</v>
      </c>
      <c r="B221">
        <v>6589</v>
      </c>
      <c r="D221">
        <f>Data!C221</f>
        <v>0.60502699255279158</v>
      </c>
      <c r="E221">
        <f t="shared" si="19"/>
        <v>0.60520605629132052</v>
      </c>
      <c r="G221">
        <f t="shared" si="20"/>
        <v>3.206382245596042E-6</v>
      </c>
    </row>
    <row r="222" spans="1:7" x14ac:dyDescent="0.25">
      <c r="A222">
        <f t="shared" si="18"/>
        <v>1201</v>
      </c>
      <c r="B222">
        <v>6619</v>
      </c>
      <c r="D222">
        <f>Data!C222</f>
        <v>0.60542919154538499</v>
      </c>
      <c r="E222">
        <f t="shared" si="19"/>
        <v>0.60557172898644307</v>
      </c>
      <c r="G222">
        <f t="shared" si="20"/>
        <v>2.0316922103384797E-6</v>
      </c>
    </row>
    <row r="223" spans="1:7" x14ac:dyDescent="0.25">
      <c r="A223">
        <f t="shared" si="18"/>
        <v>1231</v>
      </c>
      <c r="B223">
        <v>6649</v>
      </c>
      <c r="D223">
        <f>Data!C223</f>
        <v>0.60556607776216398</v>
      </c>
      <c r="E223">
        <f t="shared" si="19"/>
        <v>0.60590716970610869</v>
      </c>
      <c r="G223">
        <f t="shared" si="20"/>
        <v>1.1634371422398511E-5</v>
      </c>
    </row>
    <row r="224" spans="1:7" x14ac:dyDescent="0.25">
      <c r="A224">
        <f t="shared" si="18"/>
        <v>1261</v>
      </c>
      <c r="B224">
        <v>6679</v>
      </c>
      <c r="D224">
        <f>Data!C224</f>
        <v>0.60588657861160533</v>
      </c>
      <c r="E224">
        <f t="shared" si="19"/>
        <v>0.60621487787768014</v>
      </c>
      <c r="G224">
        <f t="shared" si="20"/>
        <v>1.0778040810525575E-5</v>
      </c>
    </row>
    <row r="225" spans="1:7" x14ac:dyDescent="0.25">
      <c r="A225">
        <f t="shared" si="18"/>
        <v>1291</v>
      </c>
      <c r="B225">
        <v>6709</v>
      </c>
      <c r="D225">
        <f>Data!C225</f>
        <v>0.6062581908750927</v>
      </c>
      <c r="E225">
        <f t="shared" si="19"/>
        <v>0.60649714628846307</v>
      </c>
      <c r="G225">
        <f t="shared" si="20"/>
        <v>5.7099689579008521E-6</v>
      </c>
    </row>
    <row r="226" spans="1:7" x14ac:dyDescent="0.25">
      <c r="A226">
        <f t="shared" si="18"/>
        <v>1321</v>
      </c>
      <c r="B226">
        <v>6739</v>
      </c>
      <c r="D226">
        <f>Data!C226</f>
        <v>0.60675535482785481</v>
      </c>
      <c r="E226">
        <f t="shared" si="19"/>
        <v>0.60675607816966404</v>
      </c>
      <c r="G226">
        <f t="shared" si="20"/>
        <v>5.2322337297700472E-11</v>
      </c>
    </row>
    <row r="227" spans="1:7" x14ac:dyDescent="0.25">
      <c r="A227">
        <f t="shared" si="18"/>
        <v>1351</v>
      </c>
      <c r="B227">
        <v>6769</v>
      </c>
      <c r="D227">
        <f>Data!C227</f>
        <v>0.60690317497553103</v>
      </c>
      <c r="E227">
        <f t="shared" si="19"/>
        <v>0.60699360286793358</v>
      </c>
      <c r="G227">
        <f t="shared" si="20"/>
        <v>8.1772037243662157E-7</v>
      </c>
    </row>
    <row r="228" spans="1:7" x14ac:dyDescent="0.25">
      <c r="A228">
        <f t="shared" si="18"/>
        <v>1381</v>
      </c>
      <c r="B228">
        <v>6799</v>
      </c>
      <c r="D228">
        <f>Data!C228</f>
        <v>0.60723489252994578</v>
      </c>
      <c r="E228">
        <f t="shared" si="19"/>
        <v>0.6072114902212653</v>
      </c>
      <c r="G228">
        <f t="shared" si="20"/>
        <v>5.4766805157627158E-8</v>
      </c>
    </row>
    <row r="229" spans="1:7" x14ac:dyDescent="0.25">
      <c r="A229">
        <f t="shared" si="18"/>
        <v>1411</v>
      </c>
      <c r="B229">
        <v>6829</v>
      </c>
      <c r="D229">
        <f>Data!C229</f>
        <v>0.60724356426824355</v>
      </c>
      <c r="E229">
        <f t="shared" si="19"/>
        <v>0.60741136374636706</v>
      </c>
      <c r="G229">
        <f t="shared" si="20"/>
        <v>2.8156664858522065E-6</v>
      </c>
    </row>
    <row r="230" spans="1:7" x14ac:dyDescent="0.25">
      <c r="A230">
        <f t="shared" si="18"/>
        <v>1441</v>
      </c>
      <c r="B230">
        <v>6859</v>
      </c>
      <c r="D230">
        <f>Data!C230</f>
        <v>0.6076452919707126</v>
      </c>
      <c r="E230">
        <f t="shared" si="19"/>
        <v>0.60759471273576804</v>
      </c>
      <c r="G230">
        <f t="shared" si="20"/>
        <v>2.5582590075768827E-7</v>
      </c>
    </row>
    <row r="231" spans="1:7" x14ac:dyDescent="0.25">
      <c r="A231">
        <f t="shared" si="18"/>
        <v>1471</v>
      </c>
      <c r="B231">
        <v>6889</v>
      </c>
      <c r="D231">
        <f>Data!C231</f>
        <v>0.60767613790938768</v>
      </c>
      <c r="E231">
        <f t="shared" si="19"/>
        <v>0.60776290335479699</v>
      </c>
      <c r="G231">
        <f t="shared" si="20"/>
        <v>7.5282425170758147E-7</v>
      </c>
    </row>
    <row r="232" spans="1:7" x14ac:dyDescent="0.25">
      <c r="A232">
        <f t="shared" si="18"/>
        <v>1501</v>
      </c>
      <c r="B232">
        <v>6919</v>
      </c>
      <c r="D232">
        <f>Data!C232</f>
        <v>0.60784940772380891</v>
      </c>
      <c r="E232">
        <f t="shared" si="19"/>
        <v>0.60791718882111867</v>
      </c>
      <c r="G232">
        <f t="shared" si="20"/>
        <v>4.5942771525152003E-7</v>
      </c>
    </row>
    <row r="233" spans="1:7" x14ac:dyDescent="0.25">
      <c r="A233">
        <f t="shared" si="18"/>
        <v>1531</v>
      </c>
      <c r="B233">
        <v>6949</v>
      </c>
      <c r="D233">
        <f>Data!C233</f>
        <v>0.60818129022976686</v>
      </c>
      <c r="E233">
        <f t="shared" si="19"/>
        <v>0.60805871874267736</v>
      </c>
      <c r="G233">
        <f t="shared" si="20"/>
        <v>1.5023769447330391E-6</v>
      </c>
    </row>
    <row r="234" spans="1:7" x14ac:dyDescent="0.25">
      <c r="A234">
        <f t="shared" si="18"/>
        <v>1561</v>
      </c>
      <c r="B234">
        <v>6979</v>
      </c>
      <c r="D234">
        <f>Data!C234</f>
        <v>0.6081544266926473</v>
      </c>
      <c r="E234">
        <f t="shared" ref="E234:E239" si="21">$P$201-($Q$201*EXP(-$R$201*A234))</f>
        <v>0.60818854768362685</v>
      </c>
      <c r="G234">
        <f t="shared" ref="G234:G239" si="22">100*POWER((D234-E234),2)</f>
        <v>1.1642420254263288E-7</v>
      </c>
    </row>
    <row r="235" spans="1:7" x14ac:dyDescent="0.25">
      <c r="A235">
        <f t="shared" si="18"/>
        <v>1591</v>
      </c>
      <c r="B235">
        <v>7009</v>
      </c>
      <c r="D235">
        <f>Data!C235</f>
        <v>0.60831534870579618</v>
      </c>
      <c r="E235">
        <f t="shared" si="21"/>
        <v>0.6083076430220713</v>
      </c>
      <c r="G235">
        <f t="shared" si="22"/>
        <v>5.9377561667865238E-9</v>
      </c>
    </row>
    <row r="236" spans="1:7" x14ac:dyDescent="0.25">
      <c r="A236">
        <f t="shared" si="18"/>
        <v>1621</v>
      </c>
      <c r="B236">
        <v>7039</v>
      </c>
      <c r="D236">
        <f>Data!C236</f>
        <v>0.60864367297131106</v>
      </c>
      <c r="E236">
        <f t="shared" si="21"/>
        <v>0.60841689215816885</v>
      </c>
      <c r="G236">
        <f t="shared" si="22"/>
        <v>5.1429537209438441E-6</v>
      </c>
    </row>
    <row r="237" spans="1:7" x14ac:dyDescent="0.25">
      <c r="A237">
        <f t="shared" si="18"/>
        <v>1651</v>
      </c>
      <c r="B237">
        <v>7069</v>
      </c>
      <c r="D237">
        <f>Data!C237</f>
        <v>0.60875183405497668</v>
      </c>
      <c r="E237">
        <f t="shared" si="21"/>
        <v>0.60851710912630519</v>
      </c>
      <c r="G237">
        <f t="shared" si="22"/>
        <v>5.5095792139837259E-6</v>
      </c>
    </row>
    <row r="238" spans="1:7" x14ac:dyDescent="0.25">
      <c r="A238">
        <f t="shared" si="18"/>
        <v>1681</v>
      </c>
      <c r="B238">
        <v>7099</v>
      </c>
      <c r="D238">
        <f>Data!C238</f>
        <v>0.60887568909980183</v>
      </c>
      <c r="E238">
        <f t="shared" si="21"/>
        <v>0.60860904066060562</v>
      </c>
      <c r="G238">
        <f t="shared" si="22"/>
        <v>7.1101390125777785E-6</v>
      </c>
    </row>
    <row r="239" spans="1:7" x14ac:dyDescent="0.25">
      <c r="A239">
        <f t="shared" si="18"/>
        <v>1711</v>
      </c>
      <c r="B239">
        <v>7129</v>
      </c>
      <c r="D239">
        <f>Data!C239</f>
        <v>0.60907730701523621</v>
      </c>
      <c r="E239">
        <f t="shared" si="21"/>
        <v>0.60869337175898119</v>
      </c>
      <c r="G239">
        <f t="shared" si="22"/>
        <v>1.4740628099560719E-5</v>
      </c>
    </row>
    <row r="240" spans="1:7" x14ac:dyDescent="0.25">
      <c r="A240">
        <f t="shared" si="18"/>
        <v>1741</v>
      </c>
      <c r="B240">
        <v>7159</v>
      </c>
      <c r="D240">
        <f>Data!C240</f>
        <v>0.60910659769649889</v>
      </c>
    </row>
    <row r="241" spans="1:13" x14ac:dyDescent="0.25">
      <c r="A241">
        <f>B241-$B$241</f>
        <v>0</v>
      </c>
      <c r="B241">
        <v>7189</v>
      </c>
      <c r="C241">
        <f>Data!C241</f>
        <v>0.6093248521533422</v>
      </c>
      <c r="D241">
        <f>Data!C241</f>
        <v>0.6093248521533422</v>
      </c>
      <c r="F241">
        <f>$O$260+($P$260*EXP(-$Q$260*A241))</f>
        <v>0.57754204710015633</v>
      </c>
      <c r="M241" t="s">
        <v>13</v>
      </c>
    </row>
    <row r="242" spans="1:13" x14ac:dyDescent="0.25">
      <c r="A242">
        <f t="shared" ref="A242:A301" si="23">B242-$B$241</f>
        <v>88</v>
      </c>
      <c r="B242">
        <v>7277</v>
      </c>
      <c r="C242">
        <f>Data!C242</f>
        <v>0.60484519238710943</v>
      </c>
      <c r="F242">
        <f t="shared" ref="F242:F301" si="24">$O$260+($P$260*EXP(-$Q$260*A242))</f>
        <v>0.57188548553813379</v>
      </c>
    </row>
    <row r="243" spans="1:13" x14ac:dyDescent="0.25">
      <c r="A243">
        <f t="shared" si="23"/>
        <v>118</v>
      </c>
      <c r="B243">
        <v>7307</v>
      </c>
      <c r="C243">
        <f>Data!C243</f>
        <v>0.59504513840082529</v>
      </c>
      <c r="F243">
        <f t="shared" si="24"/>
        <v>0.57008586459557209</v>
      </c>
    </row>
    <row r="244" spans="1:13" x14ac:dyDescent="0.25">
      <c r="A244">
        <f t="shared" si="23"/>
        <v>148</v>
      </c>
      <c r="B244">
        <v>7337</v>
      </c>
      <c r="C244">
        <f>Data!C244</f>
        <v>0.5876992099174525</v>
      </c>
      <c r="F244">
        <f t="shared" si="24"/>
        <v>0.56834803538703582</v>
      </c>
    </row>
    <row r="245" spans="1:13" x14ac:dyDescent="0.25">
      <c r="A245">
        <f t="shared" si="23"/>
        <v>178</v>
      </c>
      <c r="B245">
        <v>7367</v>
      </c>
      <c r="C245">
        <f>Data!C245</f>
        <v>0.58215733290320248</v>
      </c>
      <c r="F245">
        <f t="shared" si="24"/>
        <v>0.56666987623328491</v>
      </c>
    </row>
    <row r="246" spans="1:13" x14ac:dyDescent="0.25">
      <c r="A246">
        <f t="shared" si="23"/>
        <v>208</v>
      </c>
      <c r="B246">
        <v>7397</v>
      </c>
      <c r="C246">
        <f>Data!C246</f>
        <v>0.57766876575360881</v>
      </c>
      <c r="F246">
        <f t="shared" si="24"/>
        <v>0.56504933830499804</v>
      </c>
    </row>
    <row r="247" spans="1:13" x14ac:dyDescent="0.25">
      <c r="A247">
        <f t="shared" si="23"/>
        <v>239</v>
      </c>
      <c r="B247">
        <v>7428</v>
      </c>
      <c r="C247">
        <f>Data!C247</f>
        <v>0.57349469050436419</v>
      </c>
      <c r="F247">
        <f t="shared" si="24"/>
        <v>0.56343321575121275</v>
      </c>
    </row>
    <row r="248" spans="1:13" x14ac:dyDescent="0.25">
      <c r="A248">
        <f t="shared" si="23"/>
        <v>269</v>
      </c>
      <c r="B248">
        <v>7458</v>
      </c>
      <c r="C248">
        <f>Data!C248</f>
        <v>0.57019490556583052</v>
      </c>
      <c r="F248">
        <f t="shared" si="24"/>
        <v>0.56192381170612804</v>
      </c>
    </row>
    <row r="249" spans="1:13" x14ac:dyDescent="0.25">
      <c r="A249">
        <f t="shared" si="23"/>
        <v>298</v>
      </c>
      <c r="B249">
        <v>7487</v>
      </c>
      <c r="C249">
        <f>Data!C249</f>
        <v>0.56722570708541109</v>
      </c>
      <c r="F249">
        <f t="shared" si="24"/>
        <v>0.5605140043979191</v>
      </c>
    </row>
    <row r="250" spans="1:13" x14ac:dyDescent="0.25">
      <c r="A250">
        <f t="shared" si="23"/>
        <v>329</v>
      </c>
      <c r="B250">
        <v>7518</v>
      </c>
      <c r="C250">
        <f>Data!C250</f>
        <v>0.56435027177534158</v>
      </c>
      <c r="F250">
        <f t="shared" si="24"/>
        <v>0.55905870465494045</v>
      </c>
    </row>
    <row r="251" spans="1:13" x14ac:dyDescent="0.25">
      <c r="A251">
        <f t="shared" si="23"/>
        <v>358</v>
      </c>
      <c r="B251">
        <v>7547</v>
      </c>
      <c r="C251">
        <f>Data!C251</f>
        <v>0.56203932421237712</v>
      </c>
      <c r="F251">
        <f t="shared" si="24"/>
        <v>0.55774404944986811</v>
      </c>
    </row>
    <row r="252" spans="1:13" x14ac:dyDescent="0.25">
      <c r="A252">
        <f t="shared" si="23"/>
        <v>388</v>
      </c>
      <c r="B252">
        <v>7577</v>
      </c>
      <c r="C252">
        <f>Data!C252</f>
        <v>0.56004461232322356</v>
      </c>
      <c r="F252">
        <f t="shared" si="24"/>
        <v>0.55642998845875957</v>
      </c>
    </row>
    <row r="253" spans="1:13" x14ac:dyDescent="0.25">
      <c r="A253">
        <f t="shared" si="23"/>
        <v>419</v>
      </c>
      <c r="B253">
        <v>7608</v>
      </c>
      <c r="C253">
        <f>Data!C253</f>
        <v>0.55800977007993446</v>
      </c>
      <c r="F253">
        <f t="shared" si="24"/>
        <v>0.55511950780433572</v>
      </c>
    </row>
    <row r="254" spans="1:13" x14ac:dyDescent="0.25">
      <c r="A254">
        <f t="shared" si="23"/>
        <v>448</v>
      </c>
      <c r="B254">
        <v>7637</v>
      </c>
      <c r="C254">
        <f>Data!C254</f>
        <v>0.55605558914152287</v>
      </c>
      <c r="F254">
        <f t="shared" si="24"/>
        <v>0.55393567593616078</v>
      </c>
    </row>
    <row r="255" spans="1:13" x14ac:dyDescent="0.25">
      <c r="A255">
        <f t="shared" si="23"/>
        <v>478</v>
      </c>
      <c r="B255">
        <v>7667</v>
      </c>
      <c r="C255">
        <f>Data!C255</f>
        <v>0.55454333695323432</v>
      </c>
      <c r="F255">
        <f t="shared" si="24"/>
        <v>0.55275237915081521</v>
      </c>
    </row>
    <row r="256" spans="1:13" x14ac:dyDescent="0.25">
      <c r="A256">
        <f t="shared" si="23"/>
        <v>509</v>
      </c>
      <c r="B256">
        <v>7698</v>
      </c>
      <c r="C256">
        <f>Data!C256</f>
        <v>0.55295779915052301</v>
      </c>
      <c r="F256">
        <f t="shared" si="24"/>
        <v>0.55157230641741106</v>
      </c>
    </row>
    <row r="257" spans="1:17" x14ac:dyDescent="0.25">
      <c r="A257">
        <f t="shared" si="23"/>
        <v>538</v>
      </c>
      <c r="B257">
        <v>7727</v>
      </c>
      <c r="C257">
        <f>Data!C257</f>
        <v>0.55136571041507587</v>
      </c>
      <c r="F257">
        <f t="shared" si="24"/>
        <v>0.55050627945711061</v>
      </c>
    </row>
    <row r="258" spans="1:17" x14ac:dyDescent="0.25">
      <c r="A258">
        <f t="shared" si="23"/>
        <v>568</v>
      </c>
      <c r="B258">
        <v>7757</v>
      </c>
      <c r="C258">
        <f>Data!C258</f>
        <v>0.55011874743809619</v>
      </c>
      <c r="F258">
        <f t="shared" si="24"/>
        <v>0.54944073433273399</v>
      </c>
      <c r="O258" t="s">
        <v>8</v>
      </c>
    </row>
    <row r="259" spans="1:17" x14ac:dyDescent="0.25">
      <c r="A259">
        <f t="shared" si="23"/>
        <v>599</v>
      </c>
      <c r="B259">
        <v>7788</v>
      </c>
      <c r="C259">
        <f>Data!C259</f>
        <v>0.548643680040663</v>
      </c>
      <c r="F259">
        <f t="shared" si="24"/>
        <v>0.54837809242999169</v>
      </c>
      <c r="O259" t="s">
        <v>5</v>
      </c>
      <c r="P259" t="s">
        <v>6</v>
      </c>
      <c r="Q259" t="s">
        <v>7</v>
      </c>
    </row>
    <row r="260" spans="1:17" x14ac:dyDescent="0.25">
      <c r="A260">
        <f t="shared" si="23"/>
        <v>628</v>
      </c>
      <c r="B260">
        <v>7817</v>
      </c>
      <c r="C260">
        <f>Data!C260</f>
        <v>0.54762760209587424</v>
      </c>
      <c r="F260">
        <f t="shared" si="24"/>
        <v>0.54741814743219441</v>
      </c>
      <c r="O260">
        <v>0.51947336945198885</v>
      </c>
      <c r="P260">
        <v>5.8068677648167519E-2</v>
      </c>
      <c r="Q260">
        <v>1.1646434070581523E-3</v>
      </c>
    </row>
    <row r="261" spans="1:17" x14ac:dyDescent="0.25">
      <c r="A261">
        <f t="shared" si="23"/>
        <v>658</v>
      </c>
      <c r="B261">
        <v>7847</v>
      </c>
      <c r="C261">
        <f>Data!C261</f>
        <v>0.54649480915165316</v>
      </c>
      <c r="F261">
        <f t="shared" si="24"/>
        <v>0.54645863632209613</v>
      </c>
      <c r="Q261">
        <f>1/Q260</f>
        <v>858.63191594924695</v>
      </c>
    </row>
    <row r="262" spans="1:17" x14ac:dyDescent="0.25">
      <c r="A262">
        <f t="shared" si="23"/>
        <v>689</v>
      </c>
      <c r="B262">
        <v>7878</v>
      </c>
      <c r="C262">
        <f>Data!C262</f>
        <v>0.54556952524942737</v>
      </c>
      <c r="F262">
        <f t="shared" si="24"/>
        <v>0.54550173952963632</v>
      </c>
      <c r="G262">
        <f t="shared" ref="G262:G278" si="25">POWER((C262-F262),2)</f>
        <v>4.5949038075903374E-9</v>
      </c>
      <c r="O262">
        <f>SUM(G241:G300)</f>
        <v>6.0865723838894862E-7</v>
      </c>
    </row>
    <row r="263" spans="1:17" x14ac:dyDescent="0.25">
      <c r="A263">
        <f t="shared" si="23"/>
        <v>718</v>
      </c>
      <c r="B263">
        <v>7907</v>
      </c>
      <c r="C263">
        <f>Data!C263</f>
        <v>0.54447094796827411</v>
      </c>
      <c r="F263">
        <f t="shared" si="24"/>
        <v>0.54463732011707633</v>
      </c>
      <c r="G263">
        <f t="shared" si="25"/>
        <v>2.7679691897067539E-8</v>
      </c>
    </row>
    <row r="264" spans="1:17" x14ac:dyDescent="0.25">
      <c r="A264">
        <f t="shared" si="23"/>
        <v>748</v>
      </c>
      <c r="B264">
        <v>7937</v>
      </c>
      <c r="C264">
        <f>Data!C264</f>
        <v>0.54365085602192742</v>
      </c>
      <c r="F264">
        <f t="shared" si="24"/>
        <v>0.54377329141539121</v>
      </c>
      <c r="G264">
        <f t="shared" si="25"/>
        <v>1.4990425572633901E-8</v>
      </c>
    </row>
    <row r="265" spans="1:17" x14ac:dyDescent="0.25">
      <c r="A265">
        <f t="shared" si="23"/>
        <v>779</v>
      </c>
      <c r="B265">
        <v>7968</v>
      </c>
      <c r="C265">
        <f>Data!C265</f>
        <v>0.54276492484513117</v>
      </c>
      <c r="F265">
        <f t="shared" si="24"/>
        <v>0.54291161687662415</v>
      </c>
      <c r="G265">
        <f t="shared" si="25"/>
        <v>2.1518552103537058E-8</v>
      </c>
    </row>
    <row r="266" spans="1:17" x14ac:dyDescent="0.25">
      <c r="A266">
        <f t="shared" si="23"/>
        <v>808</v>
      </c>
      <c r="B266">
        <v>7997</v>
      </c>
      <c r="C266">
        <f>Data!C266</f>
        <v>0.54182696323854551</v>
      </c>
      <c r="F266">
        <f t="shared" si="24"/>
        <v>0.54213321715317631</v>
      </c>
      <c r="G266">
        <f t="shared" si="25"/>
        <v>9.379146022668572E-8</v>
      </c>
    </row>
    <row r="267" spans="1:17" x14ac:dyDescent="0.25">
      <c r="A267">
        <f t="shared" si="23"/>
        <v>838</v>
      </c>
      <c r="B267">
        <v>8027</v>
      </c>
      <c r="C267">
        <f>Data!C267</f>
        <v>0.54119451545542951</v>
      </c>
      <c r="F267">
        <f t="shared" si="24"/>
        <v>0.54135516926037053</v>
      </c>
      <c r="G267">
        <f t="shared" si="25"/>
        <v>2.5809645042025159E-8</v>
      </c>
    </row>
    <row r="268" spans="1:17" x14ac:dyDescent="0.25">
      <c r="A268">
        <f t="shared" si="23"/>
        <v>869</v>
      </c>
      <c r="B268">
        <v>8058</v>
      </c>
      <c r="C268">
        <f>Data!C268</f>
        <v>0.54052229078577141</v>
      </c>
      <c r="F268">
        <f t="shared" si="24"/>
        <v>0.54057924126415402</v>
      </c>
      <c r="G268">
        <f t="shared" si="25"/>
        <v>3.2433569880082838E-9</v>
      </c>
    </row>
    <row r="269" spans="1:17" x14ac:dyDescent="0.25">
      <c r="A269">
        <f t="shared" si="23"/>
        <v>898</v>
      </c>
      <c r="B269">
        <v>8087</v>
      </c>
      <c r="C269">
        <f>Data!C269</f>
        <v>0.53975062389975859</v>
      </c>
      <c r="F269">
        <f t="shared" si="24"/>
        <v>0.53987830127985947</v>
      </c>
      <c r="G269">
        <f t="shared" si="25"/>
        <v>1.630151338942661E-8</v>
      </c>
    </row>
    <row r="270" spans="1:17" x14ac:dyDescent="0.25">
      <c r="A270">
        <f t="shared" si="23"/>
        <v>928</v>
      </c>
      <c r="B270">
        <v>8117</v>
      </c>
      <c r="C270">
        <f>Data!C270</f>
        <v>0.53910118610763957</v>
      </c>
      <c r="F270">
        <f t="shared" si="24"/>
        <v>0.53917767811500539</v>
      </c>
      <c r="G270">
        <f t="shared" si="25"/>
        <v>5.8510271908517035E-9</v>
      </c>
    </row>
    <row r="271" spans="1:17" x14ac:dyDescent="0.25">
      <c r="A271">
        <f t="shared" si="23"/>
        <v>959</v>
      </c>
      <c r="B271">
        <v>8148</v>
      </c>
      <c r="C271">
        <f>Data!C271</f>
        <v>0.53844833146211535</v>
      </c>
      <c r="F271">
        <f t="shared" si="24"/>
        <v>0.53847896389260996</v>
      </c>
      <c r="G271">
        <f t="shared" si="25"/>
        <v>9.3834579800740904E-10</v>
      </c>
    </row>
    <row r="272" spans="1:17" x14ac:dyDescent="0.25">
      <c r="A272">
        <f t="shared" si="23"/>
        <v>988</v>
      </c>
      <c r="B272">
        <v>8177</v>
      </c>
      <c r="C272">
        <f>Data!C272</f>
        <v>0.53780985116540037</v>
      </c>
      <c r="F272">
        <f t="shared" si="24"/>
        <v>0.53784777551113594</v>
      </c>
      <c r="G272">
        <f t="shared" si="25"/>
        <v>1.4382559994713343E-9</v>
      </c>
    </row>
    <row r="273" spans="1:7" x14ac:dyDescent="0.25">
      <c r="A273">
        <f t="shared" si="23"/>
        <v>1018</v>
      </c>
      <c r="B273">
        <v>8207</v>
      </c>
      <c r="C273">
        <f>Data!C273</f>
        <v>0.53749649036135128</v>
      </c>
      <c r="F273">
        <f t="shared" si="24"/>
        <v>0.53721687242191851</v>
      </c>
      <c r="G273">
        <f t="shared" si="25"/>
        <v>7.8186192052624639E-8</v>
      </c>
    </row>
    <row r="274" spans="1:7" x14ac:dyDescent="0.25">
      <c r="A274">
        <f t="shared" si="23"/>
        <v>1048</v>
      </c>
      <c r="B274">
        <v>8237</v>
      </c>
      <c r="C274">
        <f>Data!C274</f>
        <v>0.53659594919068287</v>
      </c>
      <c r="F274">
        <f t="shared" si="24"/>
        <v>0.53660763200341288</v>
      </c>
      <c r="G274">
        <f t="shared" si="25"/>
        <v>1.3648811328441977E-10</v>
      </c>
    </row>
    <row r="275" spans="1:7" x14ac:dyDescent="0.25">
      <c r="A275">
        <f t="shared" si="23"/>
        <v>1079</v>
      </c>
      <c r="B275">
        <v>8268</v>
      </c>
      <c r="C275">
        <f>Data!C275</f>
        <v>0.53608650813016701</v>
      </c>
      <c r="F275">
        <f t="shared" si="24"/>
        <v>0.53600005154272878</v>
      </c>
      <c r="G275">
        <f t="shared" si="25"/>
        <v>7.4747415114628764E-9</v>
      </c>
    </row>
    <row r="276" spans="1:7" x14ac:dyDescent="0.25">
      <c r="A276">
        <f t="shared" si="23"/>
        <v>1108</v>
      </c>
      <c r="B276">
        <v>8297</v>
      </c>
      <c r="C276">
        <f>Data!C276</f>
        <v>0.53539543185551297</v>
      </c>
      <c r="F276">
        <f t="shared" si="24"/>
        <v>0.53545118948252957</v>
      </c>
      <c r="G276">
        <f t="shared" si="25"/>
        <v>3.108912970521716E-9</v>
      </c>
    </row>
    <row r="277" spans="1:7" x14ac:dyDescent="0.25">
      <c r="A277">
        <f t="shared" si="23"/>
        <v>1138</v>
      </c>
      <c r="B277">
        <v>8327</v>
      </c>
      <c r="C277">
        <f>Data!C277</f>
        <v>0.53488900705179643</v>
      </c>
      <c r="F277">
        <f t="shared" si="24"/>
        <v>0.53490257550372777</v>
      </c>
      <c r="G277">
        <f t="shared" si="25"/>
        <v>1.8410288781322089E-10</v>
      </c>
    </row>
    <row r="278" spans="1:7" x14ac:dyDescent="0.25">
      <c r="A278">
        <f t="shared" si="23"/>
        <v>1169</v>
      </c>
      <c r="B278">
        <v>8358</v>
      </c>
      <c r="C278">
        <f>Data!C278</f>
        <v>0.53436846710883912</v>
      </c>
      <c r="F278">
        <f t="shared" si="24"/>
        <v>0.53435545629782266</v>
      </c>
      <c r="G278">
        <f t="shared" si="25"/>
        <v>1.6928120330593752E-10</v>
      </c>
    </row>
    <row r="279" spans="1:7" x14ac:dyDescent="0.25">
      <c r="A279">
        <f t="shared" si="23"/>
        <v>1198</v>
      </c>
      <c r="B279">
        <v>8387</v>
      </c>
      <c r="C279">
        <f>Data!C279</f>
        <v>0.53388200144191211</v>
      </c>
      <c r="F279">
        <f t="shared" si="24"/>
        <v>0.53386121233515549</v>
      </c>
      <c r="G279">
        <f t="shared" ref="G279:G300" si="26">POWER((C279-F279),2)</f>
        <v>4.3218695973833453E-10</v>
      </c>
    </row>
    <row r="280" spans="1:7" x14ac:dyDescent="0.25">
      <c r="A280">
        <f t="shared" si="23"/>
        <v>1228</v>
      </c>
      <c r="B280">
        <v>8417</v>
      </c>
      <c r="C280">
        <f>Data!C280</f>
        <v>0.53338076082956964</v>
      </c>
      <c r="F280">
        <f t="shared" si="24"/>
        <v>0.53336719176692893</v>
      </c>
      <c r="G280">
        <f t="shared" si="26"/>
        <v>1.8411946094770181E-10</v>
      </c>
    </row>
    <row r="281" spans="1:7" x14ac:dyDescent="0.25">
      <c r="A281">
        <f t="shared" si="23"/>
        <v>1259</v>
      </c>
      <c r="B281">
        <v>8448</v>
      </c>
      <c r="C281">
        <f>Data!C281</f>
        <v>0.53297467369344553</v>
      </c>
      <c r="F281">
        <f t="shared" si="24"/>
        <v>0.53287451722447698</v>
      </c>
      <c r="G281">
        <f t="shared" si="26"/>
        <v>1.0031318276247832E-8</v>
      </c>
    </row>
    <row r="282" spans="1:7" x14ac:dyDescent="0.25">
      <c r="A282">
        <f t="shared" si="23"/>
        <v>1288</v>
      </c>
      <c r="B282">
        <v>8477</v>
      </c>
      <c r="C282">
        <f>Data!C282</f>
        <v>0.53272526695934563</v>
      </c>
      <c r="F282">
        <f t="shared" si="24"/>
        <v>0.53242945622947169</v>
      </c>
      <c r="G282">
        <f t="shared" si="26"/>
        <v>8.7503987908556954E-8</v>
      </c>
    </row>
    <row r="283" spans="1:7" x14ac:dyDescent="0.25">
      <c r="A283">
        <f t="shared" si="23"/>
        <v>1318</v>
      </c>
      <c r="B283">
        <v>8507</v>
      </c>
      <c r="C283">
        <f>Data!C283</f>
        <v>0.53202990194455502</v>
      </c>
      <c r="F283">
        <f t="shared" si="24"/>
        <v>0.53198459639858675</v>
      </c>
      <c r="G283">
        <f t="shared" si="26"/>
        <v>2.0525924954826709E-9</v>
      </c>
    </row>
    <row r="284" spans="1:7" x14ac:dyDescent="0.25">
      <c r="A284">
        <f t="shared" si="23"/>
        <v>1349</v>
      </c>
      <c r="B284">
        <v>8538</v>
      </c>
      <c r="C284">
        <f>Data!C284</f>
        <v>0.53159303956327431</v>
      </c>
      <c r="F284">
        <f t="shared" si="24"/>
        <v>0.53154094864840651</v>
      </c>
      <c r="G284">
        <f t="shared" si="26"/>
        <v>2.7134634117641024E-9</v>
      </c>
    </row>
    <row r="285" spans="1:7" x14ac:dyDescent="0.25">
      <c r="A285">
        <f t="shared" si="23"/>
        <v>1378</v>
      </c>
      <c r="B285">
        <v>8567</v>
      </c>
      <c r="C285">
        <f>Data!C285</f>
        <v>0.53121874094607513</v>
      </c>
      <c r="F285">
        <f t="shared" si="24"/>
        <v>0.53114017634922417</v>
      </c>
      <c r="G285">
        <f t="shared" si="26"/>
        <v>6.1723958783539889E-9</v>
      </c>
    </row>
    <row r="286" spans="1:7" x14ac:dyDescent="0.25">
      <c r="A286">
        <f t="shared" si="23"/>
        <v>1408</v>
      </c>
      <c r="B286">
        <v>8597</v>
      </c>
      <c r="C286">
        <f>Data!C286</f>
        <v>0.53087583025119411</v>
      </c>
      <c r="F286">
        <f t="shared" si="24"/>
        <v>0.53073958519601483</v>
      </c>
      <c r="G286">
        <f t="shared" si="26"/>
        <v>1.8562715060806378E-8</v>
      </c>
    </row>
    <row r="287" spans="1:7" x14ac:dyDescent="0.25">
      <c r="A287">
        <f t="shared" si="23"/>
        <v>1439</v>
      </c>
      <c r="B287">
        <v>8628</v>
      </c>
      <c r="C287">
        <f>Data!C287</f>
        <v>0.53034546390913262</v>
      </c>
      <c r="F287">
        <f t="shared" si="24"/>
        <v>0.53034008550751777</v>
      </c>
      <c r="G287">
        <f t="shared" si="26"/>
        <v>2.8927203930651341E-11</v>
      </c>
    </row>
    <row r="288" spans="1:7" x14ac:dyDescent="0.25">
      <c r="A288">
        <f t="shared" si="23"/>
        <v>1468</v>
      </c>
      <c r="B288">
        <v>8657</v>
      </c>
      <c r="C288">
        <f>Data!C288</f>
        <v>0.530012568129406</v>
      </c>
      <c r="F288">
        <f t="shared" si="24"/>
        <v>0.52997919466874621</v>
      </c>
      <c r="G288">
        <f t="shared" si="26"/>
        <v>1.1137878764106375E-9</v>
      </c>
    </row>
    <row r="289" spans="1:13" x14ac:dyDescent="0.25">
      <c r="A289">
        <f t="shared" si="23"/>
        <v>1498</v>
      </c>
      <c r="B289">
        <v>8687</v>
      </c>
      <c r="C289">
        <f>Data!C289</f>
        <v>0.52975458391503316</v>
      </c>
      <c r="F289">
        <f t="shared" si="24"/>
        <v>0.52961846694983683</v>
      </c>
      <c r="G289">
        <f t="shared" si="26"/>
        <v>1.8527828214259241E-8</v>
      </c>
    </row>
    <row r="290" spans="1:13" x14ac:dyDescent="0.25">
      <c r="A290">
        <f t="shared" si="23"/>
        <v>1529</v>
      </c>
      <c r="B290">
        <v>8718</v>
      </c>
      <c r="C290">
        <f>Data!C290</f>
        <v>0.52915159176472359</v>
      </c>
      <c r="F290">
        <f t="shared" si="24"/>
        <v>0.52925872208232783</v>
      </c>
      <c r="G290">
        <f t="shared" si="26"/>
        <v>1.147690494998352E-8</v>
      </c>
    </row>
    <row r="291" spans="1:13" x14ac:dyDescent="0.25">
      <c r="A291">
        <f t="shared" si="23"/>
        <v>1558</v>
      </c>
      <c r="B291">
        <v>8747</v>
      </c>
      <c r="C291">
        <f>Data!C291</f>
        <v>0.52870030790562073</v>
      </c>
      <c r="F291">
        <f t="shared" si="24"/>
        <v>0.5289337440392472</v>
      </c>
      <c r="G291">
        <f t="shared" si="26"/>
        <v>5.4492428482477272E-8</v>
      </c>
    </row>
    <row r="292" spans="1:13" x14ac:dyDescent="0.25">
      <c r="A292">
        <f t="shared" si="23"/>
        <v>1588</v>
      </c>
      <c r="B292">
        <v>8777</v>
      </c>
      <c r="C292">
        <f>Data!C292</f>
        <v>0.52867002751509573</v>
      </c>
      <c r="F292">
        <f t="shared" si="24"/>
        <v>0.52860891288372347</v>
      </c>
      <c r="G292">
        <f t="shared" si="26"/>
        <v>3.7349981677673518E-9</v>
      </c>
    </row>
    <row r="293" spans="1:13" x14ac:dyDescent="0.25">
      <c r="A293">
        <f t="shared" si="23"/>
        <v>1619</v>
      </c>
      <c r="B293">
        <v>8808</v>
      </c>
      <c r="C293">
        <f>Data!C293</f>
        <v>0.52826610831354603</v>
      </c>
      <c r="F293">
        <f t="shared" si="24"/>
        <v>0.52828496677456382</v>
      </c>
      <c r="G293">
        <f t="shared" si="26"/>
        <v>3.5564155195950448E-10</v>
      </c>
    </row>
    <row r="294" spans="1:13" x14ac:dyDescent="0.25">
      <c r="A294">
        <f t="shared" si="23"/>
        <v>1648</v>
      </c>
      <c r="B294">
        <v>8837</v>
      </c>
      <c r="C294">
        <f>Data!C294</f>
        <v>0.52787793020216844</v>
      </c>
      <c r="F294">
        <f t="shared" si="24"/>
        <v>0.52799232779031047</v>
      </c>
      <c r="G294">
        <f t="shared" si="26"/>
        <v>1.308680817271201E-8</v>
      </c>
    </row>
    <row r="295" spans="1:13" x14ac:dyDescent="0.25">
      <c r="A295">
        <f t="shared" si="23"/>
        <v>1678</v>
      </c>
      <c r="B295">
        <v>8867</v>
      </c>
      <c r="C295">
        <f>Data!C295</f>
        <v>0.52761570437667116</v>
      </c>
      <c r="F295">
        <f t="shared" si="24"/>
        <v>0.52769982107660984</v>
      </c>
      <c r="G295">
        <f t="shared" si="26"/>
        <v>7.0756192085748588E-9</v>
      </c>
    </row>
    <row r="296" spans="1:13" x14ac:dyDescent="0.25">
      <c r="A296">
        <f t="shared" si="23"/>
        <v>1709</v>
      </c>
      <c r="B296">
        <v>8898</v>
      </c>
      <c r="C296">
        <f>Data!C296</f>
        <v>0.52734680979590665</v>
      </c>
      <c r="F296">
        <f t="shared" si="24"/>
        <v>0.52740811133696497</v>
      </c>
      <c r="G296">
        <f t="shared" si="26"/>
        <v>3.7578789361252437E-9</v>
      </c>
    </row>
    <row r="297" spans="1:13" x14ac:dyDescent="0.25">
      <c r="A297">
        <f t="shared" si="23"/>
        <v>1738</v>
      </c>
      <c r="B297">
        <v>8927</v>
      </c>
      <c r="C297">
        <f>Data!C297</f>
        <v>0.52720530493590412</v>
      </c>
      <c r="F297">
        <f t="shared" si="24"/>
        <v>0.52714459330265984</v>
      </c>
      <c r="G297">
        <f t="shared" si="26"/>
        <v>3.6859024111881362E-9</v>
      </c>
    </row>
    <row r="298" spans="1:13" x14ac:dyDescent="0.25">
      <c r="A298">
        <f t="shared" si="23"/>
        <v>1768</v>
      </c>
      <c r="B298">
        <v>8957</v>
      </c>
      <c r="C298">
        <f>Data!C298</f>
        <v>0.52697540961297551</v>
      </c>
      <c r="F298">
        <f t="shared" si="24"/>
        <v>0.52688119437646397</v>
      </c>
      <c r="G298">
        <f t="shared" si="26"/>
        <v>8.876510790925642E-9</v>
      </c>
    </row>
    <row r="299" spans="1:13" x14ac:dyDescent="0.25">
      <c r="A299">
        <f t="shared" si="23"/>
        <v>1799</v>
      </c>
      <c r="B299">
        <v>8988</v>
      </c>
      <c r="C299">
        <f>Data!C299</f>
        <v>0.52640345191739102</v>
      </c>
      <c r="F299">
        <f t="shared" si="24"/>
        <v>0.52661851311622465</v>
      </c>
      <c r="G299">
        <f t="shared" si="26"/>
        <v>4.6251319243759261E-8</v>
      </c>
    </row>
    <row r="300" spans="1:13" x14ac:dyDescent="0.25">
      <c r="A300">
        <f t="shared" si="23"/>
        <v>1828</v>
      </c>
      <c r="B300">
        <v>9017</v>
      </c>
      <c r="C300">
        <f>Data!C300</f>
        <v>0.52643710203230909</v>
      </c>
      <c r="F300">
        <f t="shared" si="24"/>
        <v>0.52638121816189321</v>
      </c>
      <c r="G300">
        <f t="shared" si="26"/>
        <v>3.1230069726594075E-9</v>
      </c>
    </row>
    <row r="301" spans="1:13" x14ac:dyDescent="0.25">
      <c r="A301">
        <f t="shared" si="23"/>
        <v>1858</v>
      </c>
      <c r="B301">
        <v>9047</v>
      </c>
      <c r="C301">
        <f>Data!C301</f>
        <v>0.52601616925725048</v>
      </c>
      <c r="F301">
        <f t="shared" si="24"/>
        <v>0.52614403046304214</v>
      </c>
    </row>
    <row r="302" spans="1:13" x14ac:dyDescent="0.25">
      <c r="A302">
        <f>B302-$B$302</f>
        <v>0</v>
      </c>
      <c r="B302">
        <v>9148</v>
      </c>
      <c r="C302">
        <f>Data!C302</f>
        <v>0.53502860318679313</v>
      </c>
      <c r="D302">
        <f>Data!C302</f>
        <v>0.53502860318679313</v>
      </c>
      <c r="M302" t="s">
        <v>24</v>
      </c>
    </row>
    <row r="303" spans="1:13" x14ac:dyDescent="0.25">
      <c r="A303">
        <f t="shared" ref="A303:A360" si="27">B303-$B$302</f>
        <v>30</v>
      </c>
      <c r="B303">
        <v>9178</v>
      </c>
      <c r="D303">
        <f>Data!C303</f>
        <v>0.54204000993950896</v>
      </c>
    </row>
    <row r="304" spans="1:13" x14ac:dyDescent="0.25">
      <c r="A304">
        <f t="shared" si="27"/>
        <v>61</v>
      </c>
      <c r="B304">
        <v>9209</v>
      </c>
      <c r="D304">
        <f>Data!C304</f>
        <v>0.54715680682560075</v>
      </c>
    </row>
    <row r="305" spans="1:18" x14ac:dyDescent="0.25">
      <c r="A305">
        <f t="shared" si="27"/>
        <v>91</v>
      </c>
      <c r="B305">
        <v>9239</v>
      </c>
      <c r="D305">
        <f>Data!C305</f>
        <v>0.55157239469935282</v>
      </c>
    </row>
    <row r="306" spans="1:18" x14ac:dyDescent="0.25">
      <c r="A306">
        <f t="shared" si="27"/>
        <v>120</v>
      </c>
      <c r="B306">
        <v>9268</v>
      </c>
      <c r="D306">
        <f>Data!C306</f>
        <v>0.55561144532781248</v>
      </c>
    </row>
    <row r="307" spans="1:18" x14ac:dyDescent="0.25">
      <c r="A307">
        <f t="shared" si="27"/>
        <v>151</v>
      </c>
      <c r="B307">
        <v>9299</v>
      </c>
      <c r="D307">
        <f>Data!C307</f>
        <v>0.55927285117918557</v>
      </c>
    </row>
    <row r="308" spans="1:18" x14ac:dyDescent="0.25">
      <c r="A308">
        <f t="shared" si="27"/>
        <v>181</v>
      </c>
      <c r="B308">
        <v>9329</v>
      </c>
      <c r="D308">
        <f>Data!C308</f>
        <v>0.56256577884640191</v>
      </c>
    </row>
    <row r="309" spans="1:18" x14ac:dyDescent="0.25">
      <c r="A309">
        <f t="shared" si="27"/>
        <v>210</v>
      </c>
      <c r="B309">
        <v>9358</v>
      </c>
      <c r="D309">
        <f>Data!C309</f>
        <v>0.56524942264014122</v>
      </c>
    </row>
    <row r="310" spans="1:18" x14ac:dyDescent="0.25">
      <c r="A310">
        <f t="shared" si="27"/>
        <v>240</v>
      </c>
      <c r="B310">
        <v>9388</v>
      </c>
      <c r="D310">
        <f>Data!C310</f>
        <v>0.56753086744128711</v>
      </c>
    </row>
    <row r="311" spans="1:18" x14ac:dyDescent="0.25">
      <c r="A311">
        <f t="shared" si="27"/>
        <v>271</v>
      </c>
      <c r="B311">
        <v>9419</v>
      </c>
      <c r="D311">
        <f>Data!C311</f>
        <v>0.5697439044808027</v>
      </c>
    </row>
    <row r="312" spans="1:18" x14ac:dyDescent="0.25">
      <c r="A312">
        <f t="shared" si="27"/>
        <v>300</v>
      </c>
      <c r="B312">
        <v>9448</v>
      </c>
      <c r="D312">
        <f>Data!C312</f>
        <v>0.5712123266874749</v>
      </c>
    </row>
    <row r="313" spans="1:18" x14ac:dyDescent="0.25">
      <c r="A313">
        <f t="shared" si="27"/>
        <v>330</v>
      </c>
      <c r="B313">
        <v>9478</v>
      </c>
      <c r="D313">
        <f>Data!C313</f>
        <v>0.57275891236136267</v>
      </c>
    </row>
    <row r="314" spans="1:18" x14ac:dyDescent="0.25">
      <c r="A314">
        <f t="shared" si="27"/>
        <v>361</v>
      </c>
      <c r="B314">
        <v>9509</v>
      </c>
      <c r="D314">
        <f>Data!C314</f>
        <v>0.57403113648903714</v>
      </c>
    </row>
    <row r="315" spans="1:18" x14ac:dyDescent="0.25">
      <c r="A315">
        <f t="shared" si="27"/>
        <v>390</v>
      </c>
      <c r="B315">
        <v>9538</v>
      </c>
      <c r="D315">
        <f>Data!C315</f>
        <v>0.57474709688228642</v>
      </c>
    </row>
    <row r="316" spans="1:18" x14ac:dyDescent="0.25">
      <c r="A316">
        <f t="shared" si="27"/>
        <v>420</v>
      </c>
      <c r="B316">
        <v>9568</v>
      </c>
      <c r="D316">
        <f>Data!C316</f>
        <v>0.57595202078012431</v>
      </c>
    </row>
    <row r="317" spans="1:18" x14ac:dyDescent="0.25">
      <c r="A317">
        <f t="shared" si="27"/>
        <v>451</v>
      </c>
      <c r="B317">
        <v>9599</v>
      </c>
      <c r="D317">
        <f>Data!C317</f>
        <v>0.57723277525905936</v>
      </c>
    </row>
    <row r="318" spans="1:18" x14ac:dyDescent="0.25">
      <c r="A318">
        <f t="shared" si="27"/>
        <v>480</v>
      </c>
      <c r="B318">
        <v>9628</v>
      </c>
      <c r="D318">
        <f>Data!C318</f>
        <v>0.57906418511993318</v>
      </c>
    </row>
    <row r="319" spans="1:18" x14ac:dyDescent="0.25">
      <c r="A319">
        <f t="shared" si="27"/>
        <v>510</v>
      </c>
      <c r="B319">
        <v>9658</v>
      </c>
      <c r="D319">
        <f>Data!C319</f>
        <v>0.58088960959622093</v>
      </c>
      <c r="P319" t="s">
        <v>8</v>
      </c>
    </row>
    <row r="320" spans="1:18" x14ac:dyDescent="0.25">
      <c r="A320">
        <f t="shared" si="27"/>
        <v>541</v>
      </c>
      <c r="B320">
        <v>9689</v>
      </c>
      <c r="D320">
        <f>Data!C320</f>
        <v>0.5831377813145483</v>
      </c>
      <c r="P320" t="s">
        <v>5</v>
      </c>
      <c r="Q320" t="s">
        <v>6</v>
      </c>
      <c r="R320" t="s">
        <v>7</v>
      </c>
    </row>
    <row r="321" spans="1:18" x14ac:dyDescent="0.25">
      <c r="A321">
        <f t="shared" si="27"/>
        <v>570</v>
      </c>
      <c r="B321">
        <v>9718</v>
      </c>
      <c r="D321">
        <f>Data!C321</f>
        <v>0.58555531113926018</v>
      </c>
      <c r="P321">
        <v>0.60966440964614788</v>
      </c>
      <c r="Q321">
        <v>0.11896276976125846</v>
      </c>
      <c r="R321">
        <v>2.8269901309573532E-3</v>
      </c>
    </row>
    <row r="322" spans="1:18" x14ac:dyDescent="0.25">
      <c r="A322">
        <f t="shared" si="27"/>
        <v>600</v>
      </c>
      <c r="B322">
        <v>9748</v>
      </c>
      <c r="D322">
        <f>Data!C322</f>
        <v>0.58746820706273029</v>
      </c>
      <c r="E322">
        <f>$P$321-($Q$321*EXP(-$R$321*A322))</f>
        <v>0.587849001704848</v>
      </c>
      <c r="G322">
        <f t="shared" ref="G322:G359" si="28">100*POWER((D322-E322),2)</f>
        <v>1.4500455946555481E-5</v>
      </c>
      <c r="R322">
        <f>1/R321</f>
        <v>353.73310612207638</v>
      </c>
    </row>
    <row r="323" spans="1:18" x14ac:dyDescent="0.25">
      <c r="A323">
        <f t="shared" si="27"/>
        <v>631</v>
      </c>
      <c r="B323">
        <v>9779</v>
      </c>
      <c r="D323">
        <f>Data!C323</f>
        <v>0.58941960738940513</v>
      </c>
      <c r="E323">
        <f t="shared" ref="E323:E359" si="29">$P$321-($Q$321*EXP(-$R$321*A323))</f>
        <v>0.58967945320911497</v>
      </c>
      <c r="G323">
        <f t="shared" si="28"/>
        <v>6.7519850020676774E-6</v>
      </c>
      <c r="P323">
        <f>SUM(G317:G359)</f>
        <v>1.2019530147375503E-4</v>
      </c>
    </row>
    <row r="324" spans="1:18" x14ac:dyDescent="0.25">
      <c r="A324">
        <f t="shared" si="27"/>
        <v>660</v>
      </c>
      <c r="B324">
        <v>9808</v>
      </c>
      <c r="D324">
        <f>Data!C324</f>
        <v>0.591485743296988</v>
      </c>
      <c r="E324">
        <f t="shared" si="29"/>
        <v>0.59125251141589585</v>
      </c>
      <c r="G324">
        <f t="shared" si="28"/>
        <v>5.4397110357780041E-6</v>
      </c>
    </row>
    <row r="325" spans="1:18" x14ac:dyDescent="0.25">
      <c r="A325">
        <f t="shared" si="27"/>
        <v>690</v>
      </c>
      <c r="B325">
        <v>9838</v>
      </c>
      <c r="D325">
        <f>Data!C325</f>
        <v>0.59282342962301149</v>
      </c>
      <c r="E325">
        <f t="shared" si="29"/>
        <v>0.59274963643386758</v>
      </c>
      <c r="G325">
        <f t="shared" si="28"/>
        <v>5.4454347640290868E-7</v>
      </c>
    </row>
    <row r="326" spans="1:18" x14ac:dyDescent="0.25">
      <c r="A326">
        <f t="shared" si="27"/>
        <v>721</v>
      </c>
      <c r="B326">
        <v>9869</v>
      </c>
      <c r="D326">
        <f>Data!C326</f>
        <v>0.59437449255308605</v>
      </c>
      <c r="E326">
        <f t="shared" si="29"/>
        <v>0.59416889350914504</v>
      </c>
      <c r="G326">
        <f t="shared" si="28"/>
        <v>4.2270966869460746E-6</v>
      </c>
    </row>
    <row r="327" spans="1:18" x14ac:dyDescent="0.25">
      <c r="A327">
        <f t="shared" si="27"/>
        <v>751</v>
      </c>
      <c r="B327">
        <v>9899</v>
      </c>
      <c r="D327">
        <f>Data!C327</f>
        <v>0.59551180988250618</v>
      </c>
      <c r="E327">
        <f t="shared" si="29"/>
        <v>0.59542887901335417</v>
      </c>
      <c r="G327">
        <f t="shared" si="28"/>
        <v>6.8775290583076711E-7</v>
      </c>
    </row>
    <row r="328" spans="1:18" x14ac:dyDescent="0.25">
      <c r="A328">
        <f t="shared" si="27"/>
        <v>780</v>
      </c>
      <c r="B328">
        <v>9928</v>
      </c>
      <c r="D328">
        <f>Data!C328</f>
        <v>0.59673530261126573</v>
      </c>
      <c r="E328">
        <f t="shared" si="29"/>
        <v>0.59654938775003075</v>
      </c>
      <c r="G328">
        <f t="shared" si="28"/>
        <v>3.4564335628022415E-6</v>
      </c>
    </row>
    <row r="329" spans="1:18" x14ac:dyDescent="0.25">
      <c r="A329">
        <f t="shared" si="27"/>
        <v>811</v>
      </c>
      <c r="B329">
        <v>9959</v>
      </c>
      <c r="D329">
        <f>Data!C329</f>
        <v>0.5977856669126409</v>
      </c>
      <c r="E329">
        <f t="shared" si="29"/>
        <v>0.59764982151789048</v>
      </c>
      <c r="G329">
        <f t="shared" si="28"/>
        <v>1.8453971274898074E-6</v>
      </c>
    </row>
    <row r="330" spans="1:18" x14ac:dyDescent="0.25">
      <c r="A330">
        <f t="shared" si="27"/>
        <v>841</v>
      </c>
      <c r="B330">
        <v>9989</v>
      </c>
      <c r="D330">
        <f>Data!C330</f>
        <v>0.59871099794387905</v>
      </c>
      <c r="E330">
        <f t="shared" si="29"/>
        <v>0.59862676263729586</v>
      </c>
      <c r="G330">
        <f t="shared" si="28"/>
        <v>7.0955868751642382E-7</v>
      </c>
    </row>
    <row r="331" spans="1:18" x14ac:dyDescent="0.25">
      <c r="A331">
        <f t="shared" si="27"/>
        <v>870</v>
      </c>
      <c r="B331">
        <v>10018</v>
      </c>
      <c r="D331">
        <f>Data!C331</f>
        <v>0.59976428424402883</v>
      </c>
      <c r="E331">
        <f t="shared" si="29"/>
        <v>0.59949555918761765</v>
      </c>
      <c r="G331">
        <f t="shared" si="28"/>
        <v>7.2213155943191191E-6</v>
      </c>
    </row>
    <row r="332" spans="1:18" x14ac:dyDescent="0.25">
      <c r="A332">
        <f t="shared" si="27"/>
        <v>901</v>
      </c>
      <c r="B332">
        <v>10049</v>
      </c>
      <c r="D332">
        <f>Data!C332</f>
        <v>0.60048389713574601</v>
      </c>
      <c r="E332">
        <f t="shared" si="29"/>
        <v>0.6003487904298922</v>
      </c>
      <c r="G332">
        <f t="shared" si="28"/>
        <v>1.8253821966669501E-6</v>
      </c>
    </row>
    <row r="333" spans="1:18" x14ac:dyDescent="0.25">
      <c r="A333">
        <f t="shared" si="27"/>
        <v>931</v>
      </c>
      <c r="B333">
        <v>10079</v>
      </c>
      <c r="D333">
        <f>Data!C333</f>
        <v>0.60133799266460486</v>
      </c>
      <c r="E333">
        <f t="shared" si="29"/>
        <v>0.60110627053390664</v>
      </c>
      <c r="G333">
        <f t="shared" si="28"/>
        <v>5.3695145855322855E-6</v>
      </c>
    </row>
    <row r="334" spans="1:18" x14ac:dyDescent="0.25">
      <c r="A334">
        <f t="shared" si="27"/>
        <v>960</v>
      </c>
      <c r="B334">
        <v>10108</v>
      </c>
      <c r="D334">
        <f>Data!C334</f>
        <v>0.6017498766692656</v>
      </c>
      <c r="E334">
        <f t="shared" si="29"/>
        <v>0.60177989977136337</v>
      </c>
      <c r="G334">
        <f t="shared" si="28"/>
        <v>9.0138665957281035E-8</v>
      </c>
    </row>
    <row r="335" spans="1:18" x14ac:dyDescent="0.25">
      <c r="A335">
        <f t="shared" si="27"/>
        <v>990</v>
      </c>
      <c r="B335">
        <v>10138</v>
      </c>
      <c r="D335">
        <f>Data!C335</f>
        <v>0.6022208604555892</v>
      </c>
      <c r="E335">
        <f t="shared" si="29"/>
        <v>0.60242101221074174</v>
      </c>
      <c r="G335">
        <f t="shared" si="28"/>
        <v>4.0060725090639668E-6</v>
      </c>
    </row>
    <row r="336" spans="1:18" x14ac:dyDescent="0.25">
      <c r="A336">
        <f t="shared" si="27"/>
        <v>1021</v>
      </c>
      <c r="B336">
        <v>10169</v>
      </c>
      <c r="D336">
        <f>Data!C336</f>
        <v>0.60301208588178568</v>
      </c>
      <c r="E336">
        <f t="shared" si="29"/>
        <v>0.60302877933420418</v>
      </c>
      <c r="G336">
        <f t="shared" si="28"/>
        <v>2.7867135364884427E-8</v>
      </c>
    </row>
    <row r="337" spans="1:7" x14ac:dyDescent="0.25">
      <c r="A337">
        <f t="shared" si="27"/>
        <v>1050</v>
      </c>
      <c r="B337">
        <v>10198</v>
      </c>
      <c r="D337">
        <f>Data!C337</f>
        <v>0.60330909291850088</v>
      </c>
      <c r="E337">
        <f t="shared" si="29"/>
        <v>0.6035510838362057</v>
      </c>
      <c r="G337">
        <f t="shared" si="28"/>
        <v>5.8559604251624002E-6</v>
      </c>
    </row>
    <row r="338" spans="1:7" x14ac:dyDescent="0.25">
      <c r="A338">
        <f t="shared" si="27"/>
        <v>1080</v>
      </c>
      <c r="B338">
        <v>10228</v>
      </c>
      <c r="D338">
        <f>Data!C338</f>
        <v>0.60391298052004749</v>
      </c>
      <c r="E338">
        <f t="shared" si="29"/>
        <v>0.60404817614567974</v>
      </c>
      <c r="G338">
        <f t="shared" si="28"/>
        <v>1.8277857190094161E-6</v>
      </c>
    </row>
    <row r="339" spans="1:7" x14ac:dyDescent="0.25">
      <c r="A339">
        <f t="shared" si="27"/>
        <v>1111</v>
      </c>
      <c r="B339">
        <v>10259</v>
      </c>
      <c r="D339">
        <f>Data!C339</f>
        <v>0.60443224797966755</v>
      </c>
      <c r="E339">
        <f t="shared" si="29"/>
        <v>0.60451941386385166</v>
      </c>
      <c r="G339">
        <f t="shared" si="28"/>
        <v>7.5978913655985436E-7</v>
      </c>
    </row>
    <row r="340" spans="1:7" x14ac:dyDescent="0.25">
      <c r="A340">
        <f t="shared" si="27"/>
        <v>1140</v>
      </c>
      <c r="B340">
        <v>10288</v>
      </c>
      <c r="D340">
        <f>Data!C340</f>
        <v>0.60484660625748399</v>
      </c>
      <c r="E340">
        <f t="shared" si="29"/>
        <v>0.60492438736803178</v>
      </c>
      <c r="G340">
        <f t="shared" si="28"/>
        <v>6.0499011580478608E-7</v>
      </c>
    </row>
    <row r="341" spans="1:7" x14ac:dyDescent="0.25">
      <c r="A341">
        <f t="shared" si="27"/>
        <v>1170</v>
      </c>
      <c r="B341">
        <v>10318</v>
      </c>
      <c r="D341">
        <f>Data!C341</f>
        <v>0.60509836944220818</v>
      </c>
      <c r="E341">
        <f t="shared" si="29"/>
        <v>0.60530981237144899</v>
      </c>
      <c r="G341">
        <f t="shared" si="28"/>
        <v>4.4708112325930608E-6</v>
      </c>
    </row>
    <row r="342" spans="1:7" x14ac:dyDescent="0.25">
      <c r="A342">
        <f t="shared" si="27"/>
        <v>1201</v>
      </c>
      <c r="B342">
        <v>10349</v>
      </c>
      <c r="D342">
        <f>Data!C342</f>
        <v>0.60550542272308838</v>
      </c>
      <c r="E342">
        <f t="shared" si="29"/>
        <v>0.60567519078442189</v>
      </c>
      <c r="G342">
        <f t="shared" si="28"/>
        <v>2.8821194648937873E-6</v>
      </c>
    </row>
    <row r="343" spans="1:7" x14ac:dyDescent="0.25">
      <c r="A343">
        <f t="shared" si="27"/>
        <v>1231</v>
      </c>
      <c r="B343">
        <v>10379</v>
      </c>
      <c r="D343">
        <f>Data!C343</f>
        <v>0.60589682917182208</v>
      </c>
      <c r="E343">
        <f t="shared" si="29"/>
        <v>0.60599956577744907</v>
      </c>
      <c r="G343">
        <f t="shared" si="28"/>
        <v>1.055481013575468E-6</v>
      </c>
    </row>
    <row r="344" spans="1:7" x14ac:dyDescent="0.25">
      <c r="A344">
        <f t="shared" si="27"/>
        <v>1260</v>
      </c>
      <c r="B344">
        <v>10408</v>
      </c>
      <c r="D344">
        <f>Data!C344</f>
        <v>0.60625717760132436</v>
      </c>
      <c r="E344">
        <f t="shared" si="29"/>
        <v>0.6062880333926971</v>
      </c>
      <c r="G344">
        <f t="shared" si="28"/>
        <v>9.5207986123814343E-8</v>
      </c>
    </row>
    <row r="345" spans="1:7" x14ac:dyDescent="0.25">
      <c r="A345">
        <f t="shared" si="27"/>
        <v>1291</v>
      </c>
      <c r="B345">
        <v>10439</v>
      </c>
      <c r="D345">
        <f>Data!C345</f>
        <v>0.60639274420575306</v>
      </c>
      <c r="E345">
        <f t="shared" si="29"/>
        <v>0.60657133283906683</v>
      </c>
      <c r="G345">
        <f t="shared" si="28"/>
        <v>3.1893899948880139E-6</v>
      </c>
    </row>
    <row r="346" spans="1:7" x14ac:dyDescent="0.25">
      <c r="A346">
        <f t="shared" si="27"/>
        <v>1321</v>
      </c>
      <c r="B346">
        <v>10469</v>
      </c>
      <c r="D346">
        <f>Data!C346</f>
        <v>0.60678358510633645</v>
      </c>
      <c r="E346">
        <f t="shared" si="29"/>
        <v>0.60682283991413744</v>
      </c>
      <c r="G346">
        <f t="shared" si="28"/>
        <v>1.5409399354919854E-7</v>
      </c>
    </row>
    <row r="347" spans="1:7" x14ac:dyDescent="0.25">
      <c r="A347">
        <f t="shared" si="27"/>
        <v>1350</v>
      </c>
      <c r="B347">
        <v>10498</v>
      </c>
      <c r="D347">
        <f>Data!C347</f>
        <v>0.60697431621988573</v>
      </c>
      <c r="E347">
        <f t="shared" si="29"/>
        <v>0.60704650588014364</v>
      </c>
      <c r="G347">
        <f t="shared" si="28"/>
        <v>5.2113470481516309E-7</v>
      </c>
    </row>
    <row r="348" spans="1:7" x14ac:dyDescent="0.25">
      <c r="A348">
        <f t="shared" si="27"/>
        <v>1381</v>
      </c>
      <c r="B348">
        <v>10529</v>
      </c>
      <c r="D348">
        <f>Data!C348</f>
        <v>0.60717739513470714</v>
      </c>
      <c r="E348">
        <f t="shared" si="29"/>
        <v>0.60726616465981909</v>
      </c>
      <c r="G348">
        <f t="shared" si="28"/>
        <v>7.8800285885997848E-7</v>
      </c>
    </row>
    <row r="349" spans="1:7" x14ac:dyDescent="0.25">
      <c r="A349">
        <f t="shared" si="27"/>
        <v>1411</v>
      </c>
      <c r="B349">
        <v>10559</v>
      </c>
      <c r="D349">
        <f>Data!C349</f>
        <v>0.60725049223307981</v>
      </c>
      <c r="E349">
        <f t="shared" si="29"/>
        <v>0.60746117293780089</v>
      </c>
      <c r="G349">
        <f t="shared" si="28"/>
        <v>4.4386359341770022E-6</v>
      </c>
    </row>
    <row r="350" spans="1:7" x14ac:dyDescent="0.25">
      <c r="A350">
        <f t="shared" si="27"/>
        <v>1440</v>
      </c>
      <c r="B350">
        <v>10588</v>
      </c>
      <c r="D350">
        <f>Data!C350</f>
        <v>0.60745083766517682</v>
      </c>
      <c r="E350">
        <f t="shared" si="29"/>
        <v>0.60763459436088307</v>
      </c>
      <c r="G350">
        <f t="shared" si="28"/>
        <v>3.3766523216879262E-6</v>
      </c>
    </row>
    <row r="351" spans="1:7" x14ac:dyDescent="0.25">
      <c r="A351">
        <f t="shared" si="27"/>
        <v>1470</v>
      </c>
      <c r="B351">
        <v>10618</v>
      </c>
      <c r="D351">
        <f>Data!C351</f>
        <v>0.60786067155779411</v>
      </c>
      <c r="E351">
        <f t="shared" si="29"/>
        <v>0.60779964454785618</v>
      </c>
      <c r="G351">
        <f t="shared" si="28"/>
        <v>3.7242959419642855E-7</v>
      </c>
    </row>
    <row r="352" spans="1:7" x14ac:dyDescent="0.25">
      <c r="A352">
        <f t="shared" si="27"/>
        <v>1501</v>
      </c>
      <c r="B352">
        <v>10649</v>
      </c>
      <c r="D352">
        <f>Data!C352</f>
        <v>0.60771676311815459</v>
      </c>
      <c r="E352">
        <f t="shared" si="29"/>
        <v>0.60795611020224394</v>
      </c>
      <c r="G352">
        <f t="shared" si="28"/>
        <v>5.7287026662073164E-6</v>
      </c>
    </row>
    <row r="353" spans="1:13" x14ac:dyDescent="0.25">
      <c r="A353">
        <f t="shared" si="27"/>
        <v>1530</v>
      </c>
      <c r="B353">
        <v>10678</v>
      </c>
      <c r="D353">
        <f>Data!C353</f>
        <v>0.60832934602250599</v>
      </c>
      <c r="E353">
        <f t="shared" si="29"/>
        <v>0.60809057406601763</v>
      </c>
      <c r="G353">
        <f t="shared" si="28"/>
        <v>5.701204720527903E-6</v>
      </c>
    </row>
    <row r="354" spans="1:13" x14ac:dyDescent="0.25">
      <c r="A354">
        <f t="shared" si="27"/>
        <v>1560</v>
      </c>
      <c r="B354">
        <v>10708</v>
      </c>
      <c r="D354">
        <f>Data!C354</f>
        <v>0.60846455915934106</v>
      </c>
      <c r="E354">
        <f t="shared" si="29"/>
        <v>0.60821854721640767</v>
      </c>
      <c r="G354">
        <f t="shared" si="28"/>
        <v>6.0521876065860786E-6</v>
      </c>
    </row>
    <row r="355" spans="1:13" x14ac:dyDescent="0.25">
      <c r="A355">
        <f t="shared" si="27"/>
        <v>1591</v>
      </c>
      <c r="B355">
        <v>10739</v>
      </c>
      <c r="D355">
        <f>Data!C355</f>
        <v>0.60842916527096058</v>
      </c>
      <c r="E355">
        <f t="shared" si="29"/>
        <v>0.60833986427206865</v>
      </c>
      <c r="G355">
        <f t="shared" si="28"/>
        <v>7.9746684030961254E-7</v>
      </c>
    </row>
    <row r="356" spans="1:13" x14ac:dyDescent="0.25">
      <c r="A356">
        <f t="shared" si="27"/>
        <v>1620</v>
      </c>
      <c r="B356">
        <v>10768</v>
      </c>
      <c r="D356">
        <f>Data!C356</f>
        <v>0.60852427161816658</v>
      </c>
      <c r="E356">
        <f t="shared" si="29"/>
        <v>0.60844412204103171</v>
      </c>
      <c r="G356">
        <f t="shared" si="28"/>
        <v>6.4239547148983562E-7</v>
      </c>
    </row>
    <row r="357" spans="1:13" x14ac:dyDescent="0.25">
      <c r="A357">
        <f t="shared" si="27"/>
        <v>1650</v>
      </c>
      <c r="B357">
        <v>10798</v>
      </c>
      <c r="D357">
        <f>Data!C357</f>
        <v>0.60871050191102249</v>
      </c>
      <c r="E357">
        <f t="shared" si="29"/>
        <v>0.60854334717685932</v>
      </c>
      <c r="G357">
        <f t="shared" si="28"/>
        <v>2.7940705153162503E-6</v>
      </c>
    </row>
    <row r="358" spans="1:13" x14ac:dyDescent="0.25">
      <c r="A358">
        <f t="shared" si="27"/>
        <v>1681</v>
      </c>
      <c r="B358">
        <v>10829</v>
      </c>
      <c r="D358">
        <f>Data!C358</f>
        <v>0.60880551400020333</v>
      </c>
      <c r="E358">
        <f t="shared" si="29"/>
        <v>0.60863741144963424</v>
      </c>
      <c r="G358">
        <f t="shared" si="28"/>
        <v>2.8258467507834679E-6</v>
      </c>
    </row>
    <row r="359" spans="1:13" x14ac:dyDescent="0.25">
      <c r="A359">
        <f t="shared" si="27"/>
        <v>1710</v>
      </c>
      <c r="B359">
        <v>10858</v>
      </c>
      <c r="D359">
        <f>Data!C359</f>
        <v>0.6090107844141055</v>
      </c>
      <c r="E359">
        <f t="shared" si="29"/>
        <v>0.60871824865067914</v>
      </c>
      <c r="G359">
        <f t="shared" si="28"/>
        <v>8.5577172883443463E-6</v>
      </c>
    </row>
    <row r="360" spans="1:13" x14ac:dyDescent="0.25">
      <c r="A360">
        <f t="shared" si="27"/>
        <v>1740</v>
      </c>
      <c r="B360">
        <v>10888</v>
      </c>
      <c r="D360">
        <f>Data!C360</f>
        <v>0.60916032477073823</v>
      </c>
    </row>
    <row r="361" spans="1:13" x14ac:dyDescent="0.25">
      <c r="A361">
        <f>B361-$B$361</f>
        <v>0</v>
      </c>
      <c r="B361">
        <v>10919</v>
      </c>
      <c r="C361">
        <f>Data!C361</f>
        <v>0.60910240321438702</v>
      </c>
      <c r="D361">
        <f>Data!C361</f>
        <v>0.60910240321438702</v>
      </c>
      <c r="F361">
        <f>$O$380+($P$380*EXP(-$Q$380*A361))</f>
        <v>0.5803679315719219</v>
      </c>
      <c r="M361" t="s">
        <v>14</v>
      </c>
    </row>
    <row r="362" spans="1:13" x14ac:dyDescent="0.25">
      <c r="A362">
        <f t="shared" ref="A362:A420" si="30">B362-$B$361</f>
        <v>87</v>
      </c>
      <c r="B362">
        <v>11006</v>
      </c>
      <c r="C362">
        <f>Data!C362</f>
        <v>0.60375505119919204</v>
      </c>
      <c r="F362">
        <f t="shared" ref="F362:F421" si="31">$O$380+($P$380*EXP(-$Q$380*A362))</f>
        <v>0.57402088595658751</v>
      </c>
    </row>
    <row r="363" spans="1:13" x14ac:dyDescent="0.25">
      <c r="A363">
        <f t="shared" si="30"/>
        <v>117</v>
      </c>
      <c r="B363">
        <v>11036</v>
      </c>
      <c r="C363">
        <f>Data!C363</f>
        <v>0.59423635741747638</v>
      </c>
      <c r="F363">
        <f t="shared" si="31"/>
        <v>0.57198987991018513</v>
      </c>
    </row>
    <row r="364" spans="1:13" x14ac:dyDescent="0.25">
      <c r="A364">
        <f t="shared" si="30"/>
        <v>147</v>
      </c>
      <c r="B364">
        <v>11066</v>
      </c>
      <c r="C364">
        <f>Data!C364</f>
        <v>0.58698881074767717</v>
      </c>
      <c r="F364">
        <f t="shared" si="31"/>
        <v>0.57003480390073202</v>
      </c>
    </row>
    <row r="365" spans="1:13" x14ac:dyDescent="0.25">
      <c r="A365">
        <f t="shared" si="30"/>
        <v>177</v>
      </c>
      <c r="B365">
        <v>11096</v>
      </c>
      <c r="C365">
        <f>Data!C365</f>
        <v>0.58134895251645957</v>
      </c>
      <c r="F365">
        <f t="shared" si="31"/>
        <v>0.56815281925105066</v>
      </c>
    </row>
    <row r="366" spans="1:13" x14ac:dyDescent="0.25">
      <c r="A366">
        <f t="shared" si="30"/>
        <v>207</v>
      </c>
      <c r="B366">
        <v>11126</v>
      </c>
      <c r="C366">
        <f>Data!C366</f>
        <v>0.57708990365769453</v>
      </c>
      <c r="F366">
        <f t="shared" si="31"/>
        <v>0.56634119340913436</v>
      </c>
    </row>
    <row r="367" spans="1:13" x14ac:dyDescent="0.25">
      <c r="A367">
        <f t="shared" si="30"/>
        <v>237</v>
      </c>
      <c r="B367">
        <v>11156</v>
      </c>
      <c r="C367">
        <f>Data!C367</f>
        <v>0.57262518378842098</v>
      </c>
      <c r="F367">
        <f t="shared" si="31"/>
        <v>0.56459729598061126</v>
      </c>
    </row>
    <row r="368" spans="1:13" x14ac:dyDescent="0.25">
      <c r="A368">
        <f t="shared" si="30"/>
        <v>267</v>
      </c>
      <c r="B368">
        <v>11186</v>
      </c>
      <c r="C368">
        <f>Data!C368</f>
        <v>0.56936769713859747</v>
      </c>
      <c r="F368">
        <f t="shared" si="31"/>
        <v>0.56291859490953766</v>
      </c>
    </row>
    <row r="369" spans="1:17" x14ac:dyDescent="0.25">
      <c r="A369">
        <f t="shared" si="30"/>
        <v>297</v>
      </c>
      <c r="B369">
        <v>11216</v>
      </c>
      <c r="C369">
        <f>Data!C369</f>
        <v>0.56669894611280491</v>
      </c>
      <c r="F369">
        <f t="shared" si="31"/>
        <v>0.56130265280197356</v>
      </c>
    </row>
    <row r="370" spans="1:17" x14ac:dyDescent="0.25">
      <c r="A370">
        <f t="shared" si="30"/>
        <v>327</v>
      </c>
      <c r="B370">
        <v>11246</v>
      </c>
      <c r="C370">
        <f>Data!C370</f>
        <v>0.56392538016323379</v>
      </c>
      <c r="F370">
        <f t="shared" si="31"/>
        <v>0.55974712338700205</v>
      </c>
    </row>
    <row r="371" spans="1:17" x14ac:dyDescent="0.25">
      <c r="A371">
        <f t="shared" si="30"/>
        <v>358</v>
      </c>
      <c r="B371">
        <v>11277</v>
      </c>
      <c r="C371">
        <f>Data!C371</f>
        <v>0.56163356697934019</v>
      </c>
      <c r="F371">
        <f t="shared" si="31"/>
        <v>0.55820081153346646</v>
      </c>
    </row>
    <row r="372" spans="1:17" x14ac:dyDescent="0.25">
      <c r="A372">
        <f t="shared" si="30"/>
        <v>387</v>
      </c>
      <c r="B372">
        <v>11306</v>
      </c>
      <c r="C372">
        <f>Data!C372</f>
        <v>0.55914473095873019</v>
      </c>
      <c r="F372">
        <f t="shared" si="31"/>
        <v>0.55680835285360741</v>
      </c>
    </row>
    <row r="373" spans="1:17" x14ac:dyDescent="0.25">
      <c r="A373">
        <f t="shared" si="30"/>
        <v>417</v>
      </c>
      <c r="B373">
        <v>11336</v>
      </c>
      <c r="C373">
        <f>Data!C373</f>
        <v>0.55704496850073537</v>
      </c>
      <c r="F373">
        <f t="shared" si="31"/>
        <v>0.55542084478044584</v>
      </c>
    </row>
    <row r="374" spans="1:17" x14ac:dyDescent="0.25">
      <c r="A374">
        <f t="shared" si="30"/>
        <v>448</v>
      </c>
      <c r="B374">
        <v>11367</v>
      </c>
      <c r="C374">
        <f>Data!C374</f>
        <v>0.55526261994186421</v>
      </c>
      <c r="F374">
        <f t="shared" si="31"/>
        <v>0.55404155862889115</v>
      </c>
    </row>
    <row r="375" spans="1:17" x14ac:dyDescent="0.25">
      <c r="A375">
        <f t="shared" si="30"/>
        <v>477</v>
      </c>
      <c r="B375">
        <v>11396</v>
      </c>
      <c r="C375">
        <f>Data!C375</f>
        <v>0.55387591944285031</v>
      </c>
      <c r="F375">
        <f t="shared" si="31"/>
        <v>0.55279950711816239</v>
      </c>
    </row>
    <row r="376" spans="1:17" x14ac:dyDescent="0.25">
      <c r="A376">
        <f t="shared" si="30"/>
        <v>507</v>
      </c>
      <c r="B376">
        <v>11426</v>
      </c>
      <c r="C376">
        <f>Data!C376</f>
        <v>0.55229606068614434</v>
      </c>
      <c r="F376">
        <f t="shared" si="31"/>
        <v>0.55156187147170055</v>
      </c>
      <c r="G376">
        <f t="shared" ref="G376:G378" si="32">POWER((C376-F376),2)</f>
        <v>5.3903380260559283E-7</v>
      </c>
    </row>
    <row r="377" spans="1:17" x14ac:dyDescent="0.25">
      <c r="A377">
        <f t="shared" si="30"/>
        <v>538</v>
      </c>
      <c r="B377">
        <v>11457</v>
      </c>
      <c r="C377">
        <f>Data!C377</f>
        <v>0.55054017506778619</v>
      </c>
      <c r="F377">
        <f t="shared" si="31"/>
        <v>0.55033156965158536</v>
      </c>
      <c r="G377">
        <f t="shared" si="32"/>
        <v>4.3516219668319171E-8</v>
      </c>
    </row>
    <row r="378" spans="1:17" x14ac:dyDescent="0.25">
      <c r="A378">
        <f t="shared" si="30"/>
        <v>567</v>
      </c>
      <c r="B378">
        <v>11486</v>
      </c>
      <c r="C378">
        <f>Data!C378</f>
        <v>0.54938435960096332</v>
      </c>
      <c r="F378">
        <f t="shared" si="31"/>
        <v>0.54922367899916058</v>
      </c>
      <c r="G378">
        <f t="shared" si="32"/>
        <v>2.5818255795691625E-8</v>
      </c>
      <c r="O378" t="s">
        <v>8</v>
      </c>
    </row>
    <row r="379" spans="1:17" x14ac:dyDescent="0.25">
      <c r="A379">
        <f t="shared" si="30"/>
        <v>597</v>
      </c>
      <c r="B379">
        <v>11516</v>
      </c>
      <c r="C379">
        <f>Data!C379</f>
        <v>0.54824859752895505</v>
      </c>
      <c r="F379">
        <f t="shared" si="31"/>
        <v>0.54811972722906188</v>
      </c>
      <c r="G379">
        <f t="shared" ref="G379:G420" si="33">POWER((C379-F379),2)</f>
        <v>1.6607554194555314E-8</v>
      </c>
      <c r="O379" t="s">
        <v>5</v>
      </c>
      <c r="P379" t="s">
        <v>6</v>
      </c>
      <c r="Q379" t="s">
        <v>7</v>
      </c>
    </row>
    <row r="380" spans="1:17" x14ac:dyDescent="0.25">
      <c r="A380">
        <f t="shared" si="30"/>
        <v>627</v>
      </c>
      <c r="B380">
        <v>11546</v>
      </c>
      <c r="C380">
        <f>Data!C380</f>
        <v>0.54678135354759527</v>
      </c>
      <c r="F380">
        <f t="shared" si="31"/>
        <v>0.54705704717198544</v>
      </c>
      <c r="G380">
        <f t="shared" si="33"/>
        <v>7.6006974529389225E-8</v>
      </c>
      <c r="O380">
        <v>0.51969474934111992</v>
      </c>
      <c r="P380">
        <v>6.0673182230802029E-2</v>
      </c>
      <c r="Q380">
        <v>1.2700729151141124E-3</v>
      </c>
    </row>
    <row r="381" spans="1:17" x14ac:dyDescent="0.25">
      <c r="A381">
        <f t="shared" si="30"/>
        <v>657</v>
      </c>
      <c r="B381">
        <v>11576</v>
      </c>
      <c r="C381">
        <f>Data!C381</f>
        <v>0.54594139672248365</v>
      </c>
      <c r="F381">
        <f t="shared" si="31"/>
        <v>0.54603409586714102</v>
      </c>
      <c r="G381">
        <f t="shared" si="33"/>
        <v>8.5931314202082045E-9</v>
      </c>
      <c r="Q381">
        <f>1/Q380</f>
        <v>787.35636993735341</v>
      </c>
    </row>
    <row r="382" spans="1:17" x14ac:dyDescent="0.25">
      <c r="A382">
        <f t="shared" si="30"/>
        <v>687</v>
      </c>
      <c r="B382">
        <v>11606</v>
      </c>
      <c r="C382">
        <f>Data!C382</f>
        <v>0.5446787633488509</v>
      </c>
      <c r="F382">
        <f t="shared" si="31"/>
        <v>0.54504938803799263</v>
      </c>
      <c r="G382">
        <f t="shared" si="33"/>
        <v>1.3736266020140381E-7</v>
      </c>
      <c r="O382">
        <f>SUM(G361:G420)</f>
        <v>2.5152324047242711E-6</v>
      </c>
    </row>
    <row r="383" spans="1:17" x14ac:dyDescent="0.25">
      <c r="A383">
        <f t="shared" si="30"/>
        <v>717</v>
      </c>
      <c r="B383">
        <v>11636</v>
      </c>
      <c r="C383">
        <f>Data!C383</f>
        <v>0.5438737762510073</v>
      </c>
      <c r="F383">
        <f t="shared" si="31"/>
        <v>0.54410149393570828</v>
      </c>
      <c r="G383">
        <f t="shared" si="33"/>
        <v>5.1855343925574372E-8</v>
      </c>
    </row>
    <row r="384" spans="1:17" x14ac:dyDescent="0.25">
      <c r="A384">
        <f t="shared" si="30"/>
        <v>747</v>
      </c>
      <c r="B384">
        <v>11666</v>
      </c>
      <c r="C384">
        <f>Data!C384</f>
        <v>0.54285590740374423</v>
      </c>
      <c r="F384">
        <f t="shared" si="31"/>
        <v>0.54318903726323253</v>
      </c>
      <c r="G384">
        <f t="shared" si="33"/>
        <v>1.1097550328269546E-7</v>
      </c>
    </row>
    <row r="385" spans="1:7" x14ac:dyDescent="0.25">
      <c r="A385">
        <f t="shared" si="30"/>
        <v>777</v>
      </c>
      <c r="B385">
        <v>11696</v>
      </c>
      <c r="C385">
        <f>Data!C385</f>
        <v>0.54190354788384265</v>
      </c>
      <c r="F385">
        <f t="shared" si="31"/>
        <v>0.54231069317696923</v>
      </c>
      <c r="G385">
        <f t="shared" si="33"/>
        <v>1.6576728971512567E-7</v>
      </c>
    </row>
    <row r="386" spans="1:7" x14ac:dyDescent="0.25">
      <c r="A386">
        <f t="shared" si="30"/>
        <v>807</v>
      </c>
      <c r="B386">
        <v>11726</v>
      </c>
      <c r="C386">
        <f>Data!C386</f>
        <v>0.5413203499187792</v>
      </c>
      <c r="F386">
        <f t="shared" si="31"/>
        <v>0.54146518636317109</v>
      </c>
      <c r="G386">
        <f t="shared" si="33"/>
        <v>2.0977595624086114E-8</v>
      </c>
    </row>
    <row r="387" spans="1:7" x14ac:dyDescent="0.25">
      <c r="A387">
        <f t="shared" si="30"/>
        <v>837</v>
      </c>
      <c r="B387">
        <v>11756</v>
      </c>
      <c r="C387">
        <f>Data!C387</f>
        <v>0.54047080233962586</v>
      </c>
      <c r="F387">
        <f t="shared" si="31"/>
        <v>0.54065128918624539</v>
      </c>
      <c r="G387">
        <f t="shared" si="33"/>
        <v>3.2575501802662453E-8</v>
      </c>
    </row>
    <row r="388" spans="1:7" x14ac:dyDescent="0.25">
      <c r="A388">
        <f t="shared" si="30"/>
        <v>867</v>
      </c>
      <c r="B388">
        <v>11786</v>
      </c>
      <c r="C388">
        <f>Data!C388</f>
        <v>0.53954846400068057</v>
      </c>
      <c r="F388">
        <f t="shared" si="31"/>
        <v>0.53986781990628552</v>
      </c>
      <c r="G388">
        <f t="shared" si="33"/>
        <v>1.0198819444475489E-7</v>
      </c>
    </row>
    <row r="389" spans="1:7" x14ac:dyDescent="0.25">
      <c r="A389">
        <f t="shared" si="30"/>
        <v>897</v>
      </c>
      <c r="B389">
        <v>11816</v>
      </c>
      <c r="C389">
        <f>Data!C389</f>
        <v>0.53887089018810486</v>
      </c>
      <c r="F389">
        <f t="shared" si="31"/>
        <v>0.53911364096324088</v>
      </c>
      <c r="G389">
        <f t="shared" si="33"/>
        <v>5.8927938829140835E-8</v>
      </c>
    </row>
    <row r="390" spans="1:7" x14ac:dyDescent="0.25">
      <c r="A390">
        <f t="shared" si="30"/>
        <v>927</v>
      </c>
      <c r="B390">
        <v>11846</v>
      </c>
      <c r="C390">
        <f>Data!C390</f>
        <v>0.53816699482205332</v>
      </c>
      <c r="F390">
        <f t="shared" si="31"/>
        <v>0.53838765732523386</v>
      </c>
      <c r="G390">
        <f t="shared" si="33"/>
        <v>4.8691940309899786E-8</v>
      </c>
    </row>
    <row r="391" spans="1:7" x14ac:dyDescent="0.25">
      <c r="A391">
        <f t="shared" si="30"/>
        <v>957</v>
      </c>
      <c r="B391">
        <v>11876</v>
      </c>
      <c r="C391">
        <f>Data!C391</f>
        <v>0.53756701892854319</v>
      </c>
      <c r="F391">
        <f t="shared" si="31"/>
        <v>0.53768881489862608</v>
      </c>
      <c r="G391">
        <f t="shared" si="33"/>
        <v>1.4834258328430534E-8</v>
      </c>
    </row>
    <row r="392" spans="1:7" x14ac:dyDescent="0.25">
      <c r="A392">
        <f t="shared" si="30"/>
        <v>987</v>
      </c>
      <c r="B392">
        <v>11906</v>
      </c>
      <c r="C392">
        <f>Data!C392</f>
        <v>0.53690396085181458</v>
      </c>
      <c r="F392">
        <f t="shared" si="31"/>
        <v>0.53701609899752434</v>
      </c>
      <c r="G392">
        <f t="shared" si="33"/>
        <v>1.2574963723223688E-8</v>
      </c>
    </row>
    <row r="393" spans="1:7" x14ac:dyDescent="0.25">
      <c r="A393">
        <f t="shared" si="30"/>
        <v>1017</v>
      </c>
      <c r="B393">
        <v>11936</v>
      </c>
      <c r="C393">
        <f>Data!C393</f>
        <v>0.53654764195288029</v>
      </c>
      <c r="F393">
        <f t="shared" si="31"/>
        <v>0.5363685328705049</v>
      </c>
      <c r="G393">
        <f t="shared" si="33"/>
        <v>3.2080063389356002E-8</v>
      </c>
    </row>
    <row r="394" spans="1:7" x14ac:dyDescent="0.25">
      <c r="A394">
        <f t="shared" si="30"/>
        <v>1047</v>
      </c>
      <c r="B394">
        <v>11966</v>
      </c>
      <c r="C394">
        <f>Data!C394</f>
        <v>0.53597526009618335</v>
      </c>
      <c r="F394">
        <f t="shared" si="31"/>
        <v>0.53574517628241747</v>
      </c>
      <c r="G394">
        <f t="shared" si="33"/>
        <v>5.2938561357052178E-8</v>
      </c>
    </row>
    <row r="395" spans="1:7" x14ac:dyDescent="0.25">
      <c r="A395">
        <f t="shared" si="30"/>
        <v>1077</v>
      </c>
      <c r="B395">
        <v>11996</v>
      </c>
      <c r="C395">
        <f>Data!C395</f>
        <v>0.53542601858461913</v>
      </c>
      <c r="F395">
        <f t="shared" si="31"/>
        <v>0.53514512414920845</v>
      </c>
      <c r="G395">
        <f t="shared" si="33"/>
        <v>7.8901683844686642E-8</v>
      </c>
    </row>
    <row r="396" spans="1:7" x14ac:dyDescent="0.25">
      <c r="A396">
        <f t="shared" si="30"/>
        <v>1107</v>
      </c>
      <c r="B396">
        <v>12026</v>
      </c>
      <c r="C396">
        <f>Data!C396</f>
        <v>0.53474354335474461</v>
      </c>
      <c r="F396">
        <f t="shared" si="31"/>
        <v>0.53456750522378182</v>
      </c>
      <c r="G396">
        <f t="shared" si="33"/>
        <v>3.0989423552870872E-8</v>
      </c>
    </row>
    <row r="397" spans="1:7" x14ac:dyDescent="0.25">
      <c r="A397">
        <f t="shared" si="30"/>
        <v>1137</v>
      </c>
      <c r="B397">
        <v>12056</v>
      </c>
      <c r="C397">
        <f>Data!C397</f>
        <v>0.53413315194947397</v>
      </c>
      <c r="F397">
        <f t="shared" si="31"/>
        <v>0.5340114808309897</v>
      </c>
      <c r="G397">
        <f t="shared" si="33"/>
        <v>1.4803861073212737E-8</v>
      </c>
    </row>
    <row r="398" spans="1:7" x14ac:dyDescent="0.25">
      <c r="A398">
        <f t="shared" si="30"/>
        <v>1167</v>
      </c>
      <c r="B398">
        <v>12086</v>
      </c>
      <c r="C398">
        <f>Data!C398</f>
        <v>0.53362041185808362</v>
      </c>
      <c r="F398">
        <f t="shared" si="31"/>
        <v>0.53347624364991686</v>
      </c>
      <c r="G398">
        <f t="shared" si="33"/>
        <v>2.0784472246014728E-8</v>
      </c>
    </row>
    <row r="399" spans="1:7" x14ac:dyDescent="0.25">
      <c r="A399">
        <f t="shared" si="30"/>
        <v>1197</v>
      </c>
      <c r="B399">
        <v>12116</v>
      </c>
      <c r="C399">
        <f>Data!C399</f>
        <v>0.53312899764484545</v>
      </c>
      <c r="F399">
        <f t="shared" si="31"/>
        <v>0.53296101654168804</v>
      </c>
      <c r="G399">
        <f t="shared" si="33"/>
        <v>2.8217651017980679E-8</v>
      </c>
    </row>
    <row r="400" spans="1:7" x14ac:dyDescent="0.25">
      <c r="A400">
        <f t="shared" si="30"/>
        <v>1227</v>
      </c>
      <c r="B400">
        <v>12146</v>
      </c>
      <c r="C400">
        <f>Data!C400</f>
        <v>0.53263803115722563</v>
      </c>
      <c r="F400">
        <f t="shared" si="31"/>
        <v>0.53246505142110057</v>
      </c>
      <c r="G400">
        <f t="shared" si="33"/>
        <v>2.9921989109897927E-8</v>
      </c>
    </row>
    <row r="401" spans="1:7" x14ac:dyDescent="0.25">
      <c r="A401">
        <f t="shared" si="30"/>
        <v>1257</v>
      </c>
      <c r="B401">
        <v>12176</v>
      </c>
      <c r="C401">
        <f>Data!C401</f>
        <v>0.5321793244786559</v>
      </c>
      <c r="F401">
        <f t="shared" si="31"/>
        <v>0.53198762817043932</v>
      </c>
      <c r="G401">
        <f t="shared" si="33"/>
        <v>3.6747474583866935E-8</v>
      </c>
    </row>
    <row r="402" spans="1:7" x14ac:dyDescent="0.25">
      <c r="A402">
        <f t="shared" si="30"/>
        <v>1287</v>
      </c>
      <c r="B402">
        <v>12206</v>
      </c>
      <c r="C402">
        <f>Data!C402</f>
        <v>0.53174776411128055</v>
      </c>
      <c r="F402">
        <f t="shared" si="31"/>
        <v>0.53152805359390054</v>
      </c>
      <c r="G402">
        <f t="shared" si="33"/>
        <v>4.8272711447392462E-8</v>
      </c>
    </row>
    <row r="403" spans="1:7" x14ac:dyDescent="0.25">
      <c r="A403">
        <f t="shared" si="30"/>
        <v>1317</v>
      </c>
      <c r="B403">
        <v>12236</v>
      </c>
      <c r="C403">
        <f>Data!C403</f>
        <v>0.53110080059231768</v>
      </c>
      <c r="F403">
        <f t="shared" si="31"/>
        <v>0.53108566041110472</v>
      </c>
      <c r="G403">
        <f t="shared" si="33"/>
        <v>2.2922508716121019E-10</v>
      </c>
    </row>
    <row r="404" spans="1:7" x14ac:dyDescent="0.25">
      <c r="A404">
        <f t="shared" si="30"/>
        <v>1347</v>
      </c>
      <c r="B404">
        <v>12266</v>
      </c>
      <c r="C404">
        <f>Data!C404</f>
        <v>0.53077066185982158</v>
      </c>
      <c r="F404">
        <f t="shared" si="31"/>
        <v>0.53065980628823706</v>
      </c>
      <c r="G404">
        <f t="shared" si="33"/>
        <v>1.2288957751331247E-8</v>
      </c>
    </row>
    <row r="405" spans="1:7" x14ac:dyDescent="0.25">
      <c r="A405">
        <f t="shared" si="30"/>
        <v>1377</v>
      </c>
      <c r="B405">
        <v>12296</v>
      </c>
      <c r="C405">
        <f>Data!C405</f>
        <v>0.53046182544097153</v>
      </c>
      <c r="F405">
        <f t="shared" si="31"/>
        <v>0.53024987290540926</v>
      </c>
      <c r="G405">
        <f t="shared" si="33"/>
        <v>4.4923877331278063E-8</v>
      </c>
    </row>
    <row r="406" spans="1:7" x14ac:dyDescent="0.25">
      <c r="A406">
        <f t="shared" si="30"/>
        <v>1407</v>
      </c>
      <c r="B406">
        <v>12326</v>
      </c>
      <c r="C406">
        <f>Data!C406</f>
        <v>0.53019476889169403</v>
      </c>
      <c r="F406">
        <f t="shared" si="31"/>
        <v>0.52985526505888902</v>
      </c>
      <c r="G406">
        <f t="shared" si="33"/>
        <v>1.1526285248929246E-7</v>
      </c>
    </row>
    <row r="407" spans="1:7" x14ac:dyDescent="0.25">
      <c r="A407">
        <f t="shared" si="30"/>
        <v>1437</v>
      </c>
      <c r="B407">
        <v>12356</v>
      </c>
      <c r="C407">
        <f>Data!C407</f>
        <v>0.52981735975967026</v>
      </c>
      <c r="F407">
        <f t="shared" si="31"/>
        <v>0.529475409796892</v>
      </c>
      <c r="G407">
        <f t="shared" si="33"/>
        <v>1.1692977704404934E-7</v>
      </c>
    </row>
    <row r="408" spans="1:7" x14ac:dyDescent="0.25">
      <c r="A408">
        <f t="shared" si="30"/>
        <v>1467</v>
      </c>
      <c r="B408">
        <v>12386</v>
      </c>
      <c r="C408">
        <f>Data!C408</f>
        <v>0.52906588765550977</v>
      </c>
      <c r="F408">
        <f t="shared" si="31"/>
        <v>0.52910975558768347</v>
      </c>
      <c r="G408">
        <f t="shared" si="33"/>
        <v>1.924395473196548E-9</v>
      </c>
    </row>
    <row r="409" spans="1:7" x14ac:dyDescent="0.25">
      <c r="A409">
        <f t="shared" si="30"/>
        <v>1497</v>
      </c>
      <c r="B409">
        <v>12416</v>
      </c>
      <c r="C409">
        <f>Data!C409</f>
        <v>0.5290607741576544</v>
      </c>
      <c r="F409">
        <f t="shared" si="31"/>
        <v>0.52875777151878056</v>
      </c>
      <c r="G409">
        <f t="shared" si="33"/>
        <v>9.1810599164510317E-8</v>
      </c>
    </row>
    <row r="410" spans="1:7" x14ac:dyDescent="0.25">
      <c r="A410">
        <f t="shared" si="30"/>
        <v>1527</v>
      </c>
      <c r="B410">
        <v>12446</v>
      </c>
      <c r="C410">
        <f>Data!C410</f>
        <v>0.52840311235285586</v>
      </c>
      <c r="F410">
        <f t="shared" si="31"/>
        <v>0.52841894652609245</v>
      </c>
      <c r="G410">
        <f t="shared" si="33"/>
        <v>2.5072104208615594E-10</v>
      </c>
    </row>
    <row r="411" spans="1:7" x14ac:dyDescent="0.25">
      <c r="A411">
        <f t="shared" si="30"/>
        <v>1557</v>
      </c>
      <c r="B411">
        <v>12476</v>
      </c>
      <c r="C411">
        <f>Data!C411</f>
        <v>0.52801950575568968</v>
      </c>
      <c r="F411">
        <f t="shared" si="31"/>
        <v>0.52809278865187981</v>
      </c>
      <c r="G411">
        <f t="shared" si="33"/>
        <v>5.3703828740133633E-9</v>
      </c>
    </row>
    <row r="412" spans="1:7" x14ac:dyDescent="0.25">
      <c r="A412">
        <f t="shared" si="30"/>
        <v>1587</v>
      </c>
      <c r="B412">
        <v>12506</v>
      </c>
      <c r="C412">
        <f>Data!C412</f>
        <v>0.52779191975437312</v>
      </c>
      <c r="F412">
        <f t="shared" si="31"/>
        <v>0.52777882433045553</v>
      </c>
      <c r="G412">
        <f t="shared" si="33"/>
        <v>1.7149012758128933E-10</v>
      </c>
    </row>
    <row r="413" spans="1:7" x14ac:dyDescent="0.25">
      <c r="A413">
        <f t="shared" si="30"/>
        <v>1617</v>
      </c>
      <c r="B413">
        <v>12536</v>
      </c>
      <c r="C413">
        <f>Data!C413</f>
        <v>0.52732628511096702</v>
      </c>
      <c r="F413">
        <f t="shared" si="31"/>
        <v>0.52747659770058997</v>
      </c>
      <c r="G413">
        <f t="shared" si="33"/>
        <v>2.259387459915658E-8</v>
      </c>
    </row>
    <row r="414" spans="1:7" x14ac:dyDescent="0.25">
      <c r="A414">
        <f t="shared" si="30"/>
        <v>1647</v>
      </c>
      <c r="B414">
        <v>12566</v>
      </c>
      <c r="C414">
        <f>Data!C414</f>
        <v>0.52708804795282749</v>
      </c>
      <c r="F414">
        <f t="shared" si="31"/>
        <v>0.52718566994362204</v>
      </c>
      <c r="G414">
        <f t="shared" si="33"/>
        <v>9.5300530866911457E-9</v>
      </c>
    </row>
    <row r="415" spans="1:7" x14ac:dyDescent="0.25">
      <c r="A415">
        <f t="shared" si="30"/>
        <v>1677</v>
      </c>
      <c r="B415">
        <v>12596</v>
      </c>
      <c r="C415">
        <f>Data!C415</f>
        <v>0.52696735055183952</v>
      </c>
      <c r="F415">
        <f t="shared" si="31"/>
        <v>0.52690561864631569</v>
      </c>
      <c r="G415">
        <f t="shared" si="33"/>
        <v>3.8108281596033072E-9</v>
      </c>
    </row>
    <row r="416" spans="1:7" x14ac:dyDescent="0.25">
      <c r="A416">
        <f t="shared" si="30"/>
        <v>1707</v>
      </c>
      <c r="B416">
        <v>12626</v>
      </c>
      <c r="C416">
        <f>Data!C416</f>
        <v>0.52634897077895182</v>
      </c>
      <c r="F416">
        <f t="shared" si="31"/>
        <v>0.52663603718753593</v>
      </c>
      <c r="G416">
        <f t="shared" si="33"/>
        <v>8.2407122937381184E-8</v>
      </c>
    </row>
    <row r="417" spans="1:13" x14ac:dyDescent="0.25">
      <c r="A417">
        <f t="shared" si="30"/>
        <v>1737</v>
      </c>
      <c r="B417">
        <v>12656</v>
      </c>
      <c r="C417">
        <f>Data!C417</f>
        <v>0.52606610244598395</v>
      </c>
      <c r="F417">
        <f t="shared" si="31"/>
        <v>0.5263765341478539</v>
      </c>
      <c r="G417">
        <f t="shared" si="33"/>
        <v>9.6367841525874104E-8</v>
      </c>
    </row>
    <row r="418" spans="1:13" x14ac:dyDescent="0.25">
      <c r="A418">
        <f t="shared" si="30"/>
        <v>1767</v>
      </c>
      <c r="B418">
        <v>12686</v>
      </c>
      <c r="C418">
        <f>Data!C418</f>
        <v>0.5259303237609988</v>
      </c>
      <c r="F418">
        <f t="shared" si="31"/>
        <v>0.52612673274122546</v>
      </c>
      <c r="G418">
        <f t="shared" si="33"/>
        <v>3.8576487513676077E-8</v>
      </c>
    </row>
    <row r="419" spans="1:13" x14ac:dyDescent="0.25">
      <c r="A419">
        <f t="shared" si="30"/>
        <v>1797</v>
      </c>
      <c r="B419">
        <v>12716</v>
      </c>
      <c r="C419">
        <f>Data!C419</f>
        <v>0.5257903977229148</v>
      </c>
      <c r="F419">
        <f t="shared" si="31"/>
        <v>0.52588627026791468</v>
      </c>
      <c r="G419">
        <f t="shared" si="33"/>
        <v>9.191544884753135E-9</v>
      </c>
    </row>
    <row r="420" spans="1:13" x14ac:dyDescent="0.25">
      <c r="A420">
        <f t="shared" si="30"/>
        <v>1827</v>
      </c>
      <c r="B420">
        <v>12746</v>
      </c>
      <c r="C420">
        <f>Data!C420</f>
        <v>0.52550043647356681</v>
      </c>
      <c r="F420">
        <f t="shared" si="31"/>
        <v>0.52565479758787204</v>
      </c>
      <c r="G420">
        <f t="shared" si="33"/>
        <v>2.3827353609550339E-8</v>
      </c>
    </row>
    <row r="421" spans="1:13" x14ac:dyDescent="0.25">
      <c r="A421">
        <f t="shared" ref="A421:A480" si="34">B421-$B$421</f>
        <v>0</v>
      </c>
      <c r="B421">
        <v>12776</v>
      </c>
      <c r="C421">
        <f>Data!C421</f>
        <v>0.52525432877034173</v>
      </c>
      <c r="F421">
        <f t="shared" si="31"/>
        <v>0.5803679315719219</v>
      </c>
      <c r="M421" t="s">
        <v>25</v>
      </c>
    </row>
    <row r="422" spans="1:13" x14ac:dyDescent="0.25">
      <c r="A422">
        <f t="shared" si="34"/>
        <v>57</v>
      </c>
      <c r="B422">
        <v>12833</v>
      </c>
      <c r="D422">
        <f>Data!C422</f>
        <v>0.53031442945440754</v>
      </c>
    </row>
    <row r="423" spans="1:13" x14ac:dyDescent="0.25">
      <c r="A423">
        <f t="shared" si="34"/>
        <v>87</v>
      </c>
      <c r="B423">
        <v>12863</v>
      </c>
      <c r="D423">
        <f>Data!C423</f>
        <v>0.53740703949564439</v>
      </c>
    </row>
    <row r="424" spans="1:13" x14ac:dyDescent="0.25">
      <c r="A424">
        <f t="shared" si="34"/>
        <v>117</v>
      </c>
      <c r="B424">
        <v>12893</v>
      </c>
      <c r="D424">
        <f>Data!C424</f>
        <v>0.54246855405008487</v>
      </c>
    </row>
    <row r="425" spans="1:13" x14ac:dyDescent="0.25">
      <c r="A425">
        <f t="shared" si="34"/>
        <v>148</v>
      </c>
      <c r="B425">
        <v>12924</v>
      </c>
      <c r="D425">
        <f>Data!C425</f>
        <v>0.54725200743083136</v>
      </c>
    </row>
    <row r="426" spans="1:13" x14ac:dyDescent="0.25">
      <c r="A426">
        <f t="shared" si="34"/>
        <v>177</v>
      </c>
      <c r="B426">
        <v>12953</v>
      </c>
      <c r="D426">
        <f>Data!C426</f>
        <v>0.55105692112523819</v>
      </c>
    </row>
    <row r="427" spans="1:13" x14ac:dyDescent="0.25">
      <c r="A427">
        <f t="shared" si="34"/>
        <v>207</v>
      </c>
      <c r="B427">
        <v>12983</v>
      </c>
      <c r="D427">
        <f>Data!C427</f>
        <v>0.55447881733513471</v>
      </c>
    </row>
    <row r="428" spans="1:13" x14ac:dyDescent="0.25">
      <c r="A428">
        <f t="shared" si="34"/>
        <v>237</v>
      </c>
      <c r="B428">
        <v>13013</v>
      </c>
      <c r="D428">
        <f>Data!C428</f>
        <v>0.55793561257878077</v>
      </c>
    </row>
    <row r="429" spans="1:13" x14ac:dyDescent="0.25">
      <c r="A429">
        <f t="shared" si="34"/>
        <v>267</v>
      </c>
      <c r="B429">
        <v>13043</v>
      </c>
      <c r="D429">
        <f>Data!C429</f>
        <v>0.56068929008508084</v>
      </c>
    </row>
    <row r="430" spans="1:13" x14ac:dyDescent="0.25">
      <c r="A430">
        <f t="shared" si="34"/>
        <v>297</v>
      </c>
      <c r="B430">
        <v>13073</v>
      </c>
      <c r="D430">
        <f>Data!C430</f>
        <v>0.56315156890715257</v>
      </c>
    </row>
    <row r="431" spans="1:13" x14ac:dyDescent="0.25">
      <c r="A431">
        <f t="shared" si="34"/>
        <v>328</v>
      </c>
      <c r="B431">
        <v>13104</v>
      </c>
      <c r="D431">
        <f>Data!C431</f>
        <v>0.56519135969675294</v>
      </c>
    </row>
    <row r="432" spans="1:13" x14ac:dyDescent="0.25">
      <c r="A432">
        <f t="shared" si="34"/>
        <v>357</v>
      </c>
      <c r="B432">
        <v>13133</v>
      </c>
      <c r="D432">
        <f>Data!C432</f>
        <v>0.56676956893802211</v>
      </c>
    </row>
    <row r="433" spans="1:18" x14ac:dyDescent="0.25">
      <c r="A433">
        <f t="shared" si="34"/>
        <v>387</v>
      </c>
      <c r="B433">
        <v>13163</v>
      </c>
      <c r="D433">
        <f>Data!C433</f>
        <v>0.56820639114181937</v>
      </c>
    </row>
    <row r="434" spans="1:18" x14ac:dyDescent="0.25">
      <c r="A434">
        <f t="shared" si="34"/>
        <v>418</v>
      </c>
      <c r="B434">
        <v>13194</v>
      </c>
      <c r="D434">
        <f>Data!C434</f>
        <v>0.56955946509042121</v>
      </c>
    </row>
    <row r="435" spans="1:18" x14ac:dyDescent="0.25">
      <c r="A435">
        <f t="shared" si="34"/>
        <v>447</v>
      </c>
      <c r="B435">
        <v>13223</v>
      </c>
      <c r="D435">
        <f>Data!C435</f>
        <v>0.57054860880457126</v>
      </c>
    </row>
    <row r="436" spans="1:18" x14ac:dyDescent="0.25">
      <c r="A436">
        <f t="shared" si="34"/>
        <v>477</v>
      </c>
      <c r="B436">
        <v>13253</v>
      </c>
      <c r="D436">
        <f>Data!C436</f>
        <v>0.57175456954068415</v>
      </c>
      <c r="E436">
        <f t="shared" ref="E436:E442" si="35">$P$440-($Q$440*EXP(-$R$440*A436))</f>
        <v>0.57050371148585677</v>
      </c>
      <c r="G436">
        <f t="shared" ref="G436:G442" si="36">100*POWER((D436-E436),2)</f>
        <v>1.5646458733265523E-4</v>
      </c>
    </row>
    <row r="437" spans="1:18" x14ac:dyDescent="0.25">
      <c r="A437">
        <f t="shared" si="34"/>
        <v>507</v>
      </c>
      <c r="B437">
        <v>13283</v>
      </c>
      <c r="D437">
        <f>Data!C437</f>
        <v>0.57331458698313165</v>
      </c>
      <c r="E437">
        <f t="shared" si="35"/>
        <v>0.57326532575818534</v>
      </c>
      <c r="G437">
        <f t="shared" si="36"/>
        <v>2.4266682832106071E-7</v>
      </c>
    </row>
    <row r="438" spans="1:18" x14ac:dyDescent="0.25">
      <c r="A438">
        <f t="shared" si="34"/>
        <v>537</v>
      </c>
      <c r="B438">
        <v>13313</v>
      </c>
      <c r="D438">
        <f>Data!C438</f>
        <v>0.57535704056193804</v>
      </c>
      <c r="E438">
        <f t="shared" si="35"/>
        <v>0.57581004971725624</v>
      </c>
      <c r="G438">
        <f t="shared" si="36"/>
        <v>2.0521729480211536E-5</v>
      </c>
      <c r="P438" t="s">
        <v>8</v>
      </c>
    </row>
    <row r="439" spans="1:18" x14ac:dyDescent="0.25">
      <c r="A439">
        <f t="shared" si="34"/>
        <v>567</v>
      </c>
      <c r="B439">
        <v>13343</v>
      </c>
      <c r="D439">
        <f>Data!C439</f>
        <v>0.57740533813829342</v>
      </c>
      <c r="E439">
        <f t="shared" si="35"/>
        <v>0.57815491738858715</v>
      </c>
      <c r="G439">
        <f t="shared" si="36"/>
        <v>5.6186905247091094E-5</v>
      </c>
      <c r="P439" t="s">
        <v>5</v>
      </c>
      <c r="Q439" t="s">
        <v>6</v>
      </c>
      <c r="R439" t="s">
        <v>7</v>
      </c>
    </row>
    <row r="440" spans="1:18" x14ac:dyDescent="0.25">
      <c r="A440">
        <f t="shared" si="34"/>
        <v>597</v>
      </c>
      <c r="B440">
        <v>13373</v>
      </c>
      <c r="D440">
        <f>Data!C440</f>
        <v>0.57952760469975229</v>
      </c>
      <c r="E440">
        <f t="shared" si="35"/>
        <v>0.58031562498771738</v>
      </c>
      <c r="G440">
        <f t="shared" si="36"/>
        <v>6.2097597424459375E-5</v>
      </c>
      <c r="P440">
        <v>0.6056667082770858</v>
      </c>
      <c r="Q440">
        <v>0.12908954877093484</v>
      </c>
      <c r="R440">
        <v>2.7264403310199368E-3</v>
      </c>
    </row>
    <row r="441" spans="1:18" x14ac:dyDescent="0.25">
      <c r="A441">
        <f t="shared" si="34"/>
        <v>627</v>
      </c>
      <c r="B441">
        <v>13403</v>
      </c>
      <c r="D441">
        <f>Data!C441</f>
        <v>0.58185591930381975</v>
      </c>
      <c r="E441">
        <f t="shared" si="35"/>
        <v>0.5823066359884741</v>
      </c>
      <c r="G441">
        <f t="shared" si="36"/>
        <v>2.0314552982580959E-5</v>
      </c>
      <c r="R441">
        <f>1/R440</f>
        <v>366.77861188545029</v>
      </c>
    </row>
    <row r="442" spans="1:18" x14ac:dyDescent="0.25">
      <c r="A442">
        <f t="shared" si="34"/>
        <v>657</v>
      </c>
      <c r="B442">
        <v>13433</v>
      </c>
      <c r="D442">
        <f>Data!C442</f>
        <v>0.58392950159537615</v>
      </c>
      <c r="E442">
        <f t="shared" si="35"/>
        <v>0.58414127793943971</v>
      </c>
      <c r="G442">
        <f t="shared" si="36"/>
        <v>4.4849219904924078E-6</v>
      </c>
      <c r="P442">
        <f>SUM(G436:G478)</f>
        <v>4.5389882819042807E-4</v>
      </c>
    </row>
    <row r="443" spans="1:18" x14ac:dyDescent="0.25">
      <c r="A443">
        <f t="shared" si="34"/>
        <v>687</v>
      </c>
      <c r="B443">
        <v>13463</v>
      </c>
      <c r="D443">
        <f>Data!C443</f>
        <v>0.58576211324606853</v>
      </c>
      <c r="E443">
        <f t="shared" ref="E443:E480" si="37">$P$440-($Q$440*EXP(-$R$440*A443))</f>
        <v>0.58583183167669362</v>
      </c>
      <c r="G443">
        <f t="shared" ref="G443:G479" si="38">100*POWER((D443-E443),2)</f>
        <v>4.8606595688251437E-7</v>
      </c>
    </row>
    <row r="444" spans="1:18" x14ac:dyDescent="0.25">
      <c r="A444">
        <f t="shared" si="34"/>
        <v>718</v>
      </c>
      <c r="B444">
        <v>13494</v>
      </c>
      <c r="D444">
        <f>Data!C444</f>
        <v>0.58735969251147102</v>
      </c>
      <c r="E444">
        <f t="shared" si="37"/>
        <v>0.58743937706877414</v>
      </c>
      <c r="G444">
        <f t="shared" si="38"/>
        <v>6.3496286725937137E-7</v>
      </c>
    </row>
    <row r="445" spans="1:18" x14ac:dyDescent="0.25">
      <c r="A445">
        <f t="shared" si="34"/>
        <v>747</v>
      </c>
      <c r="B445">
        <v>13523</v>
      </c>
      <c r="D445">
        <f>Data!C445</f>
        <v>0.58905393338149126</v>
      </c>
      <c r="E445">
        <f t="shared" si="37"/>
        <v>0.58882505107277205</v>
      </c>
      <c r="G445">
        <f t="shared" si="38"/>
        <v>5.2387111244632402E-6</v>
      </c>
    </row>
    <row r="446" spans="1:18" x14ac:dyDescent="0.25">
      <c r="A446">
        <f t="shared" si="34"/>
        <v>777</v>
      </c>
      <c r="B446">
        <v>13553</v>
      </c>
      <c r="D446">
        <f>Data!C446</f>
        <v>0.59039673320537034</v>
      </c>
      <c r="E446">
        <f t="shared" si="37"/>
        <v>0.59014775292270938</v>
      </c>
      <c r="G446">
        <f t="shared" si="38"/>
        <v>6.1991181153931523E-6</v>
      </c>
    </row>
    <row r="447" spans="1:18" x14ac:dyDescent="0.25">
      <c r="A447">
        <f t="shared" si="34"/>
        <v>808</v>
      </c>
      <c r="B447">
        <v>13584</v>
      </c>
      <c r="D447">
        <f>Data!C447</f>
        <v>0.59171750021590985</v>
      </c>
      <c r="E447">
        <f t="shared" si="37"/>
        <v>0.59140550842441686</v>
      </c>
      <c r="G447">
        <f t="shared" si="38"/>
        <v>9.7338877959007678E-6</v>
      </c>
    </row>
    <row r="448" spans="1:18" x14ac:dyDescent="0.25">
      <c r="A448">
        <f t="shared" si="34"/>
        <v>837</v>
      </c>
      <c r="B448">
        <v>13613</v>
      </c>
      <c r="D448">
        <f>Data!C448</f>
        <v>0.5928223220912181</v>
      </c>
      <c r="E448">
        <f t="shared" si="37"/>
        <v>0.59248967009766562</v>
      </c>
      <c r="G448">
        <f t="shared" si="38"/>
        <v>1.1065734881443896E-5</v>
      </c>
    </row>
    <row r="449" spans="1:7" x14ac:dyDescent="0.25">
      <c r="A449">
        <f t="shared" si="34"/>
        <v>867</v>
      </c>
      <c r="B449">
        <v>13643</v>
      </c>
      <c r="D449">
        <f>Data!C449</f>
        <v>0.59371346102389411</v>
      </c>
      <c r="E449">
        <f t="shared" si="37"/>
        <v>0.5935245618880145</v>
      </c>
      <c r="G449">
        <f t="shared" si="38"/>
        <v>3.5682883536061658E-6</v>
      </c>
    </row>
    <row r="450" spans="1:7" x14ac:dyDescent="0.25">
      <c r="A450">
        <f t="shared" si="34"/>
        <v>898</v>
      </c>
      <c r="B450">
        <v>13674</v>
      </c>
      <c r="D450">
        <f>Data!C450</f>
        <v>0.59477417014351142</v>
      </c>
      <c r="E450">
        <f t="shared" si="37"/>
        <v>0.59450863917122443</v>
      </c>
      <c r="G450">
        <f t="shared" si="38"/>
        <v>7.0506697243672633E-6</v>
      </c>
    </row>
    <row r="451" spans="1:7" x14ac:dyDescent="0.25">
      <c r="A451">
        <f t="shared" si="34"/>
        <v>927</v>
      </c>
      <c r="B451">
        <v>13703</v>
      </c>
      <c r="D451">
        <f>Data!C451</f>
        <v>0.59562727596310772</v>
      </c>
      <c r="E451">
        <f t="shared" si="37"/>
        <v>0.59535689534861558</v>
      </c>
      <c r="G451">
        <f t="shared" si="38"/>
        <v>7.3105676693146341E-6</v>
      </c>
    </row>
    <row r="452" spans="1:7" x14ac:dyDescent="0.25">
      <c r="A452">
        <f t="shared" si="34"/>
        <v>957</v>
      </c>
      <c r="B452">
        <v>13733</v>
      </c>
      <c r="D452">
        <f>Data!C452</f>
        <v>0.596567782536368</v>
      </c>
      <c r="E452">
        <f t="shared" si="37"/>
        <v>0.59616660240223629</v>
      </c>
      <c r="G452">
        <f t="shared" si="38"/>
        <v>1.6094550002193419E-5</v>
      </c>
    </row>
    <row r="453" spans="1:7" x14ac:dyDescent="0.25">
      <c r="A453">
        <f t="shared" si="34"/>
        <v>988</v>
      </c>
      <c r="B453">
        <v>13764</v>
      </c>
      <c r="D453">
        <f>Data!C453</f>
        <v>0.59713495663718497</v>
      </c>
      <c r="E453">
        <f t="shared" si="37"/>
        <v>0.59693655180656435</v>
      </c>
      <c r="G453">
        <f t="shared" si="38"/>
        <v>3.9364476813594221E-6</v>
      </c>
    </row>
    <row r="454" spans="1:7" x14ac:dyDescent="0.25">
      <c r="A454">
        <f t="shared" si="34"/>
        <v>1017</v>
      </c>
      <c r="B454">
        <v>13793</v>
      </c>
      <c r="D454">
        <f>Data!C454</f>
        <v>0.5976980305139149</v>
      </c>
      <c r="E454">
        <f t="shared" si="37"/>
        <v>0.59760023376492577</v>
      </c>
      <c r="G454">
        <f t="shared" si="38"/>
        <v>9.5642041128432555E-7</v>
      </c>
    </row>
    <row r="455" spans="1:7" x14ac:dyDescent="0.25">
      <c r="A455">
        <f t="shared" si="34"/>
        <v>1047</v>
      </c>
      <c r="B455">
        <v>13823</v>
      </c>
      <c r="D455">
        <f>Data!C455</f>
        <v>0.59835335943259493</v>
      </c>
      <c r="E455">
        <f t="shared" si="37"/>
        <v>0.59823375460140105</v>
      </c>
      <c r="G455">
        <f t="shared" si="38"/>
        <v>1.4305315644918174E-6</v>
      </c>
    </row>
    <row r="456" spans="1:7" x14ac:dyDescent="0.25">
      <c r="A456">
        <f t="shared" si="34"/>
        <v>1077</v>
      </c>
      <c r="B456">
        <v>13853</v>
      </c>
      <c r="D456">
        <f>Data!C456</f>
        <v>0.59887901287340761</v>
      </c>
      <c r="E456">
        <f t="shared" si="37"/>
        <v>0.5988175202877617</v>
      </c>
      <c r="G456">
        <f t="shared" si="38"/>
        <v>3.7813380894204348E-7</v>
      </c>
    </row>
    <row r="457" spans="1:7" x14ac:dyDescent="0.25">
      <c r="A457">
        <f t="shared" si="34"/>
        <v>1107</v>
      </c>
      <c r="B457">
        <v>13883</v>
      </c>
      <c r="D457">
        <f>Data!C457</f>
        <v>0.59933621142357774</v>
      </c>
      <c r="E457">
        <f t="shared" si="37"/>
        <v>0.59935543846969253</v>
      </c>
      <c r="G457">
        <f t="shared" si="38"/>
        <v>3.6967930230023061E-8</v>
      </c>
    </row>
    <row r="458" spans="1:7" x14ac:dyDescent="0.25">
      <c r="A458">
        <f t="shared" si="34"/>
        <v>1137</v>
      </c>
      <c r="B458">
        <v>13913</v>
      </c>
      <c r="D458">
        <f>Data!C458</f>
        <v>0.59971597700622625</v>
      </c>
      <c r="E458">
        <f t="shared" si="37"/>
        <v>0.59985110989610979</v>
      </c>
      <c r="G458">
        <f t="shared" si="38"/>
        <v>1.8260897928276408E-6</v>
      </c>
    </row>
    <row r="459" spans="1:7" x14ac:dyDescent="0.25">
      <c r="A459">
        <f t="shared" si="34"/>
        <v>1167</v>
      </c>
      <c r="B459">
        <v>13943</v>
      </c>
      <c r="D459">
        <f>Data!C459</f>
        <v>0.60021099658891996</v>
      </c>
      <c r="E459">
        <f t="shared" si="37"/>
        <v>0.60030785252206942</v>
      </c>
      <c r="G459">
        <f t="shared" si="38"/>
        <v>9.3810717862513854E-7</v>
      </c>
    </row>
    <row r="460" spans="1:7" x14ac:dyDescent="0.25">
      <c r="A460">
        <f t="shared" si="34"/>
        <v>1197</v>
      </c>
      <c r="B460">
        <v>13973</v>
      </c>
      <c r="D460">
        <f>Data!C460</f>
        <v>0.60066560304340311</v>
      </c>
      <c r="E460">
        <f t="shared" si="37"/>
        <v>0.60072872371869324</v>
      </c>
      <c r="G460">
        <f t="shared" si="38"/>
        <v>3.9842196490819288E-7</v>
      </c>
    </row>
    <row r="461" spans="1:7" x14ac:dyDescent="0.25">
      <c r="A461">
        <f t="shared" si="34"/>
        <v>1227</v>
      </c>
      <c r="B461">
        <v>14003</v>
      </c>
      <c r="D461">
        <f>Data!C461</f>
        <v>0.60103851135473396</v>
      </c>
      <c r="E461">
        <f t="shared" si="37"/>
        <v>0.60111654073878285</v>
      </c>
      <c r="G461">
        <f t="shared" si="38"/>
        <v>6.0885847750481178E-7</v>
      </c>
    </row>
    <row r="462" spans="1:7" x14ac:dyDescent="0.25">
      <c r="A462">
        <f t="shared" si="34"/>
        <v>1257</v>
      </c>
      <c r="B462">
        <v>14033</v>
      </c>
      <c r="D462">
        <f>Data!C462</f>
        <v>0.60142414449943737</v>
      </c>
      <c r="E462">
        <f t="shared" si="37"/>
        <v>0.60147389957511499</v>
      </c>
      <c r="G462">
        <f t="shared" si="38"/>
        <v>2.4755675556852455E-7</v>
      </c>
    </row>
    <row r="463" spans="1:7" x14ac:dyDescent="0.25">
      <c r="A463">
        <f t="shared" si="34"/>
        <v>1287</v>
      </c>
      <c r="B463">
        <v>14063</v>
      </c>
      <c r="D463">
        <f>Data!C463</f>
        <v>0.60162307606115994</v>
      </c>
      <c r="E463">
        <f t="shared" si="37"/>
        <v>0.60180319233765311</v>
      </c>
      <c r="G463">
        <f t="shared" si="38"/>
        <v>3.2441873057763932E-6</v>
      </c>
    </row>
    <row r="464" spans="1:7" x14ac:dyDescent="0.25">
      <c r="A464">
        <f t="shared" si="34"/>
        <v>1317</v>
      </c>
      <c r="B464">
        <v>14093</v>
      </c>
      <c r="D464">
        <f>Data!C464</f>
        <v>0.60191742030866924</v>
      </c>
      <c r="E464">
        <f t="shared" si="37"/>
        <v>0.60210662326599673</v>
      </c>
      <c r="G464">
        <f t="shared" si="38"/>
        <v>3.5797759061469696E-6</v>
      </c>
    </row>
    <row r="465" spans="1:7" x14ac:dyDescent="0.25">
      <c r="A465">
        <f t="shared" si="34"/>
        <v>1347</v>
      </c>
      <c r="B465">
        <v>14123</v>
      </c>
      <c r="D465">
        <f>Data!C465</f>
        <v>0.60233213205407932</v>
      </c>
      <c r="E465">
        <f t="shared" si="37"/>
        <v>0.60238622348425175</v>
      </c>
      <c r="G465">
        <f t="shared" si="38"/>
        <v>2.9258828180990396E-7</v>
      </c>
    </row>
    <row r="466" spans="1:7" x14ac:dyDescent="0.25">
      <c r="A466">
        <f t="shared" si="34"/>
        <v>1377</v>
      </c>
      <c r="B466">
        <v>14153</v>
      </c>
      <c r="D466">
        <f>Data!C466</f>
        <v>0.60237400618167702</v>
      </c>
      <c r="E466">
        <f t="shared" si="37"/>
        <v>0.60264386459709074</v>
      </c>
      <c r="G466">
        <f t="shared" si="38"/>
        <v>7.2823564369601253E-6</v>
      </c>
    </row>
    <row r="467" spans="1:7" x14ac:dyDescent="0.25">
      <c r="A467">
        <f t="shared" si="34"/>
        <v>1407</v>
      </c>
      <c r="B467">
        <v>14183</v>
      </c>
      <c r="D467">
        <f>Data!C467</f>
        <v>0.60273979801212196</v>
      </c>
      <c r="E467">
        <f t="shared" si="37"/>
        <v>0.6028812712180126</v>
      </c>
      <c r="G467">
        <f t="shared" si="38"/>
        <v>2.0014667984975682E-6</v>
      </c>
    </row>
    <row r="468" spans="1:7" x14ac:dyDescent="0.25">
      <c r="A468">
        <f t="shared" si="34"/>
        <v>1437</v>
      </c>
      <c r="B468">
        <v>14213</v>
      </c>
      <c r="D468">
        <f>Data!C468</f>
        <v>0.60289346215734718</v>
      </c>
      <c r="E468">
        <f t="shared" si="37"/>
        <v>0.60310003251366329</v>
      </c>
      <c r="G468">
        <f t="shared" si="38"/>
        <v>4.2671312108562484E-6</v>
      </c>
    </row>
    <row r="469" spans="1:7" x14ac:dyDescent="0.25">
      <c r="A469">
        <f t="shared" si="34"/>
        <v>1467</v>
      </c>
      <c r="B469">
        <v>14243</v>
      </c>
      <c r="D469">
        <f>Data!C469</f>
        <v>0.60298724889220334</v>
      </c>
      <c r="E469">
        <f t="shared" si="37"/>
        <v>0.60330161284149464</v>
      </c>
      <c r="G469">
        <f t="shared" si="38"/>
        <v>9.8824692614020781E-6</v>
      </c>
    </row>
    <row r="470" spans="1:7" x14ac:dyDescent="0.25">
      <c r="A470">
        <f t="shared" si="34"/>
        <v>1497</v>
      </c>
      <c r="B470">
        <v>14273</v>
      </c>
      <c r="D470">
        <f>Data!C470</f>
        <v>0.6034436226846549</v>
      </c>
      <c r="E470">
        <f t="shared" si="37"/>
        <v>0.60348736155196792</v>
      </c>
      <c r="G470">
        <f t="shared" si="38"/>
        <v>1.9130885138254946E-7</v>
      </c>
    </row>
    <row r="471" spans="1:7" x14ac:dyDescent="0.25">
      <c r="A471">
        <f t="shared" si="34"/>
        <v>1527</v>
      </c>
      <c r="B471">
        <v>14303</v>
      </c>
      <c r="D471">
        <f>Data!C471</f>
        <v>0.60347955855667867</v>
      </c>
      <c r="E471">
        <f t="shared" si="37"/>
        <v>0.60365852202091697</v>
      </c>
      <c r="G471">
        <f t="shared" si="38"/>
        <v>3.2027921532170029E-6</v>
      </c>
    </row>
    <row r="472" spans="1:7" x14ac:dyDescent="0.25">
      <c r="A472">
        <f t="shared" si="34"/>
        <v>1557</v>
      </c>
      <c r="B472">
        <v>14333</v>
      </c>
      <c r="D472">
        <f>Data!C472</f>
        <v>0.60381309057807386</v>
      </c>
      <c r="E472">
        <f t="shared" si="37"/>
        <v>0.60381623997253109</v>
      </c>
      <c r="G472">
        <f t="shared" si="38"/>
        <v>9.9186854471978516E-10</v>
      </c>
    </row>
    <row r="473" spans="1:7" x14ac:dyDescent="0.25">
      <c r="A473">
        <f t="shared" si="34"/>
        <v>1587</v>
      </c>
      <c r="B473">
        <v>14363</v>
      </c>
      <c r="D473">
        <f>Data!C473</f>
        <v>0.60417720932857544</v>
      </c>
      <c r="E473">
        <f t="shared" si="37"/>
        <v>0.60396157114867322</v>
      </c>
      <c r="G473">
        <f t="shared" si="38"/>
        <v>4.6499824631543158E-6</v>
      </c>
    </row>
    <row r="474" spans="1:7" x14ac:dyDescent="0.25">
      <c r="A474">
        <f t="shared" si="34"/>
        <v>1618</v>
      </c>
      <c r="B474">
        <v>14394</v>
      </c>
      <c r="D474">
        <f>Data!C474</f>
        <v>0.60403756606456604</v>
      </c>
      <c r="E474">
        <f t="shared" si="37"/>
        <v>0.6040997663786648</v>
      </c>
      <c r="G474">
        <f t="shared" si="38"/>
        <v>3.8688790739843098E-7</v>
      </c>
    </row>
    <row r="475" spans="1:7" x14ac:dyDescent="0.25">
      <c r="A475">
        <f t="shared" si="34"/>
        <v>1647</v>
      </c>
      <c r="B475">
        <v>14423</v>
      </c>
      <c r="D475">
        <f>Data!C475</f>
        <v>0.60421830582746716</v>
      </c>
      <c r="E475">
        <f t="shared" si="37"/>
        <v>0.60421888807726143</v>
      </c>
      <c r="G475">
        <f t="shared" si="38"/>
        <v>3.390148229246337E-11</v>
      </c>
    </row>
    <row r="476" spans="1:7" x14ac:dyDescent="0.25">
      <c r="A476">
        <f t="shared" si="34"/>
        <v>1677</v>
      </c>
      <c r="B476">
        <v>14453</v>
      </c>
      <c r="D476">
        <f>Data!C476</f>
        <v>0.60453866528987132</v>
      </c>
      <c r="E476">
        <f t="shared" si="37"/>
        <v>0.60433259627316227</v>
      </c>
      <c r="G476">
        <f t="shared" si="38"/>
        <v>4.2464439647436368E-6</v>
      </c>
    </row>
    <row r="477" spans="1:7" x14ac:dyDescent="0.25">
      <c r="A477">
        <f t="shared" si="34"/>
        <v>1708</v>
      </c>
      <c r="B477">
        <v>14484</v>
      </c>
      <c r="D477">
        <f>Data!C477</f>
        <v>0.60474723473464798</v>
      </c>
      <c r="E477">
        <f t="shared" si="37"/>
        <v>0.60444072125158466</v>
      </c>
      <c r="G477">
        <f t="shared" si="38"/>
        <v>9.3950515299608054E-6</v>
      </c>
    </row>
    <row r="478" spans="1:7" x14ac:dyDescent="0.25">
      <c r="A478">
        <f t="shared" si="34"/>
        <v>1737</v>
      </c>
      <c r="B478">
        <v>14513</v>
      </c>
      <c r="D478">
        <f>Data!C478</f>
        <v>0.60470192018913838</v>
      </c>
      <c r="E478">
        <f t="shared" si="37"/>
        <v>0.6045339229568184</v>
      </c>
      <c r="G478">
        <f t="shared" si="38"/>
        <v>2.8223070067170603E-6</v>
      </c>
    </row>
    <row r="479" spans="1:7" x14ac:dyDescent="0.25">
      <c r="A479">
        <f t="shared" si="34"/>
        <v>1767</v>
      </c>
      <c r="B479">
        <v>14543</v>
      </c>
      <c r="D479">
        <f>Data!C479</f>
        <v>0.6047691968544685</v>
      </c>
      <c r="E479">
        <f t="shared" si="37"/>
        <v>0.60462288909717632</v>
      </c>
      <c r="G479">
        <f t="shared" si="38"/>
        <v>2.1405959843869087E-6</v>
      </c>
    </row>
    <row r="480" spans="1:7" x14ac:dyDescent="0.25">
      <c r="A480">
        <f t="shared" si="34"/>
        <v>1797</v>
      </c>
      <c r="B480">
        <v>14573</v>
      </c>
      <c r="D480">
        <f>Data!C480</f>
        <v>0.60480718283853552</v>
      </c>
      <c r="E480">
        <f t="shared" si="37"/>
        <v>0.60470486805824397</v>
      </c>
    </row>
    <row r="481" spans="1:13" x14ac:dyDescent="0.25">
      <c r="A481">
        <f>B481-$B$481</f>
        <v>0</v>
      </c>
      <c r="B481">
        <v>14603</v>
      </c>
      <c r="C481">
        <f>Data!C481</f>
        <v>0.60492580656297446</v>
      </c>
      <c r="D481">
        <f>Data!C481</f>
        <v>0.60492580656297446</v>
      </c>
      <c r="F481">
        <f>$O$500+($P$500*EXP(-$Q$500*A481))</f>
        <v>0.57718235311111032</v>
      </c>
      <c r="M481" t="s">
        <v>15</v>
      </c>
    </row>
    <row r="482" spans="1:13" x14ac:dyDescent="0.25">
      <c r="A482">
        <f t="shared" ref="A482:A540" si="39">B482-$B$481</f>
        <v>29</v>
      </c>
      <c r="B482">
        <v>14632</v>
      </c>
      <c r="C482">
        <f>Data!C482</f>
        <v>0.60539417468910461</v>
      </c>
      <c r="F482">
        <f t="shared" ref="F482:F540" si="40">$O$500+($P$500*EXP(-$Q$500*A482))</f>
        <v>0.57516455197642391</v>
      </c>
    </row>
    <row r="483" spans="1:13" x14ac:dyDescent="0.25">
      <c r="A483">
        <f t="shared" si="39"/>
        <v>59</v>
      </c>
      <c r="B483">
        <v>14662</v>
      </c>
      <c r="C483">
        <f>Data!C483</f>
        <v>0.59576034472987482</v>
      </c>
      <c r="F483">
        <f t="shared" si="40"/>
        <v>0.57315316109936065</v>
      </c>
    </row>
    <row r="484" spans="1:13" x14ac:dyDescent="0.25">
      <c r="A484">
        <f t="shared" si="39"/>
        <v>89</v>
      </c>
      <c r="B484">
        <v>14692</v>
      </c>
      <c r="C484">
        <f>Data!C484</f>
        <v>0.58830684427549229</v>
      </c>
      <c r="F484">
        <f t="shared" si="40"/>
        <v>0.57121621895504182</v>
      </c>
    </row>
    <row r="485" spans="1:13" x14ac:dyDescent="0.25">
      <c r="A485">
        <f t="shared" si="39"/>
        <v>120</v>
      </c>
      <c r="B485">
        <v>14723</v>
      </c>
      <c r="C485">
        <f>Data!C485</f>
        <v>0.58270318112586739</v>
      </c>
      <c r="F485">
        <f t="shared" si="40"/>
        <v>0.56928999842193417</v>
      </c>
    </row>
    <row r="486" spans="1:13" x14ac:dyDescent="0.25">
      <c r="A486">
        <f t="shared" si="39"/>
        <v>149</v>
      </c>
      <c r="B486">
        <v>14752</v>
      </c>
      <c r="C486">
        <f>Data!C486</f>
        <v>0.578404143300004</v>
      </c>
      <c r="F486">
        <f t="shared" si="40"/>
        <v>0.56755476040973174</v>
      </c>
    </row>
    <row r="487" spans="1:13" x14ac:dyDescent="0.25">
      <c r="A487">
        <f t="shared" si="39"/>
        <v>179</v>
      </c>
      <c r="B487">
        <v>14782</v>
      </c>
      <c r="C487">
        <f>Data!C487</f>
        <v>0.5742669229385271</v>
      </c>
      <c r="F487">
        <f t="shared" si="40"/>
        <v>0.56582503499364412</v>
      </c>
    </row>
    <row r="488" spans="1:13" x14ac:dyDescent="0.25">
      <c r="A488">
        <f t="shared" si="39"/>
        <v>210</v>
      </c>
      <c r="B488">
        <v>14813</v>
      </c>
      <c r="C488">
        <f>Data!C488</f>
        <v>0.57093546730359968</v>
      </c>
      <c r="F488">
        <f t="shared" si="40"/>
        <v>0.56410488417608939</v>
      </c>
    </row>
    <row r="489" spans="1:13" x14ac:dyDescent="0.25">
      <c r="A489">
        <f t="shared" si="39"/>
        <v>239</v>
      </c>
      <c r="B489">
        <v>14842</v>
      </c>
      <c r="C489">
        <f>Data!C489</f>
        <v>0.56793202959560607</v>
      </c>
      <c r="F489">
        <f t="shared" si="40"/>
        <v>0.56255528430731094</v>
      </c>
    </row>
    <row r="490" spans="1:13" x14ac:dyDescent="0.25">
      <c r="A490">
        <f t="shared" si="39"/>
        <v>269</v>
      </c>
      <c r="B490">
        <v>14872</v>
      </c>
      <c r="C490">
        <f>Data!C490</f>
        <v>0.56529827186158765</v>
      </c>
      <c r="F490">
        <f t="shared" si="40"/>
        <v>0.56101060728955121</v>
      </c>
    </row>
    <row r="491" spans="1:13" x14ac:dyDescent="0.25">
      <c r="A491">
        <f t="shared" si="39"/>
        <v>300</v>
      </c>
      <c r="B491">
        <v>14903</v>
      </c>
      <c r="C491">
        <f>Data!C491</f>
        <v>0.56282878230060507</v>
      </c>
      <c r="F491">
        <f t="shared" si="40"/>
        <v>0.55947448056663629</v>
      </c>
    </row>
    <row r="492" spans="1:13" x14ac:dyDescent="0.25">
      <c r="A492">
        <f t="shared" si="39"/>
        <v>329</v>
      </c>
      <c r="B492">
        <v>14932</v>
      </c>
      <c r="C492">
        <f>Data!C492</f>
        <v>0.56048168678506027</v>
      </c>
      <c r="F492">
        <f t="shared" si="40"/>
        <v>0.5580906590179886</v>
      </c>
    </row>
    <row r="493" spans="1:13" x14ac:dyDescent="0.25">
      <c r="A493">
        <f t="shared" si="39"/>
        <v>359</v>
      </c>
      <c r="B493">
        <v>14962</v>
      </c>
      <c r="C493">
        <f>Data!C493</f>
        <v>0.55853667243957816</v>
      </c>
      <c r="F493">
        <f t="shared" si="40"/>
        <v>0.55671123366700326</v>
      </c>
    </row>
    <row r="494" spans="1:13" x14ac:dyDescent="0.25">
      <c r="A494">
        <f t="shared" si="39"/>
        <v>390</v>
      </c>
      <c r="B494">
        <v>14993</v>
      </c>
      <c r="C494">
        <f>Data!C494</f>
        <v>0.55657502155268657</v>
      </c>
      <c r="F494">
        <f t="shared" si="40"/>
        <v>0.55533944388858836</v>
      </c>
    </row>
    <row r="495" spans="1:13" x14ac:dyDescent="0.25">
      <c r="A495">
        <f t="shared" si="39"/>
        <v>419</v>
      </c>
      <c r="B495">
        <v>15022</v>
      </c>
      <c r="C495">
        <f>Data!C495</f>
        <v>0.55509755057561616</v>
      </c>
      <c r="F495">
        <f t="shared" si="40"/>
        <v>0.55410366546792356</v>
      </c>
    </row>
    <row r="496" spans="1:13" x14ac:dyDescent="0.25">
      <c r="A496">
        <f t="shared" si="39"/>
        <v>449</v>
      </c>
      <c r="B496">
        <v>15052</v>
      </c>
      <c r="C496">
        <f>Data!C496</f>
        <v>0.55358480353269646</v>
      </c>
      <c r="F496">
        <f t="shared" si="40"/>
        <v>0.55287181293366305</v>
      </c>
    </row>
    <row r="497" spans="1:17" x14ac:dyDescent="0.25">
      <c r="A497">
        <f t="shared" si="39"/>
        <v>480</v>
      </c>
      <c r="B497">
        <v>15083</v>
      </c>
      <c r="C497">
        <f>Data!C497</f>
        <v>0.55212173046894197</v>
      </c>
      <c r="F497">
        <f t="shared" si="40"/>
        <v>0.55164677910794302</v>
      </c>
      <c r="G497">
        <f t="shared" ref="G497:G540" si="41">POWER((C497-F497),2)</f>
        <v>2.2557879531475891E-7</v>
      </c>
    </row>
    <row r="498" spans="1:17" x14ac:dyDescent="0.25">
      <c r="A498">
        <f t="shared" si="39"/>
        <v>509</v>
      </c>
      <c r="B498">
        <v>15112</v>
      </c>
      <c r="C498">
        <f>Data!C498</f>
        <v>0.55081708158067411</v>
      </c>
      <c r="F498">
        <f t="shared" si="40"/>
        <v>0.55054320595830275</v>
      </c>
      <c r="G498">
        <f t="shared" si="41"/>
        <v>7.5007856529297402E-8</v>
      </c>
      <c r="O498" t="s">
        <v>8</v>
      </c>
    </row>
    <row r="499" spans="1:17" x14ac:dyDescent="0.25">
      <c r="A499">
        <f t="shared" si="39"/>
        <v>539</v>
      </c>
      <c r="B499">
        <v>15142</v>
      </c>
      <c r="C499">
        <f>Data!C499</f>
        <v>0.54955758228637241</v>
      </c>
      <c r="F499">
        <f t="shared" si="40"/>
        <v>0.54944313869835293</v>
      </c>
      <c r="G499">
        <f t="shared" si="41"/>
        <v>1.3097334838773854E-8</v>
      </c>
      <c r="O499" t="s">
        <v>5</v>
      </c>
      <c r="P499" t="s">
        <v>6</v>
      </c>
      <c r="Q499" t="s">
        <v>7</v>
      </c>
    </row>
    <row r="500" spans="1:17" x14ac:dyDescent="0.25">
      <c r="A500">
        <f t="shared" si="39"/>
        <v>570</v>
      </c>
      <c r="B500">
        <v>15173</v>
      </c>
      <c r="C500">
        <f>Data!C500</f>
        <v>0.54837106226791199</v>
      </c>
      <c r="F500">
        <f t="shared" si="40"/>
        <v>0.54834916067214801</v>
      </c>
      <c r="G500">
        <f t="shared" si="41"/>
        <v>4.7967989700898543E-10</v>
      </c>
      <c r="O500">
        <v>0.52082254894710422</v>
      </c>
      <c r="P500">
        <v>5.6359804164006135E-2</v>
      </c>
      <c r="Q500">
        <v>1.2571982042887616E-3</v>
      </c>
    </row>
    <row r="501" spans="1:17" x14ac:dyDescent="0.25">
      <c r="A501">
        <f t="shared" si="39"/>
        <v>599</v>
      </c>
      <c r="B501">
        <v>15202</v>
      </c>
      <c r="C501">
        <f>Data!C501</f>
        <v>0.54735119043761782</v>
      </c>
      <c r="F501">
        <f t="shared" si="40"/>
        <v>0.54736364929224257</v>
      </c>
      <c r="G501">
        <f t="shared" si="41"/>
        <v>1.5522305856072483E-10</v>
      </c>
      <c r="Q501">
        <f>1/Q500</f>
        <v>795.4195262040904</v>
      </c>
    </row>
    <row r="502" spans="1:17" x14ac:dyDescent="0.25">
      <c r="A502">
        <f t="shared" si="39"/>
        <v>629</v>
      </c>
      <c r="B502">
        <v>15232</v>
      </c>
      <c r="C502">
        <f>Data!C502</f>
        <v>0.5462032219513745</v>
      </c>
      <c r="F502">
        <f t="shared" si="40"/>
        <v>0.5463812687371381</v>
      </c>
      <c r="G502">
        <f t="shared" si="41"/>
        <v>3.1700657920752164E-8</v>
      </c>
      <c r="O502">
        <f>SUM(G481:G540)</f>
        <v>1.7958248947860698E-6</v>
      </c>
    </row>
    <row r="503" spans="1:17" x14ac:dyDescent="0.25">
      <c r="A503">
        <f t="shared" si="39"/>
        <v>659</v>
      </c>
      <c r="B503">
        <v>15262</v>
      </c>
      <c r="C503">
        <f>Data!C503</f>
        <v>0.54526690986022597</v>
      </c>
      <c r="F503">
        <f t="shared" si="40"/>
        <v>0.5454352495816176</v>
      </c>
      <c r="G503">
        <f t="shared" si="41"/>
        <v>2.8338261798211761E-8</v>
      </c>
    </row>
    <row r="504" spans="1:17" x14ac:dyDescent="0.25">
      <c r="A504">
        <f t="shared" si="39"/>
        <v>689</v>
      </c>
      <c r="B504">
        <v>15292</v>
      </c>
      <c r="C504">
        <f>Data!C504</f>
        <v>0.54419024756988099</v>
      </c>
      <c r="F504">
        <f t="shared" si="40"/>
        <v>0.54452424596091109</v>
      </c>
      <c r="G504">
        <f t="shared" si="41"/>
        <v>1.1155492521069505E-7</v>
      </c>
    </row>
    <row r="505" spans="1:17" x14ac:dyDescent="0.25">
      <c r="A505">
        <f t="shared" si="39"/>
        <v>719</v>
      </c>
      <c r="B505">
        <v>15322</v>
      </c>
      <c r="C505">
        <f>Data!C505</f>
        <v>0.54323923122683548</v>
      </c>
      <c r="F505">
        <f t="shared" si="40"/>
        <v>0.54364696182549255</v>
      </c>
      <c r="G505">
        <f t="shared" si="41"/>
        <v>1.6624424108124731E-7</v>
      </c>
    </row>
    <row r="506" spans="1:17" x14ac:dyDescent="0.25">
      <c r="A506">
        <f t="shared" si="39"/>
        <v>749</v>
      </c>
      <c r="B506">
        <v>15352</v>
      </c>
      <c r="C506">
        <f>Data!C506</f>
        <v>0.542581663680062</v>
      </c>
      <c r="F506">
        <f t="shared" si="40"/>
        <v>0.54280214909723978</v>
      </c>
      <c r="G506">
        <f t="shared" si="41"/>
        <v>4.8613819188061802E-8</v>
      </c>
    </row>
    <row r="507" spans="1:17" x14ac:dyDescent="0.25">
      <c r="A507">
        <f t="shared" si="39"/>
        <v>780</v>
      </c>
      <c r="B507">
        <v>15383</v>
      </c>
      <c r="C507">
        <f>Data!C507</f>
        <v>0.54163898917222719</v>
      </c>
      <c r="F507">
        <f t="shared" si="40"/>
        <v>0.54196201268502731</v>
      </c>
      <c r="G507">
        <f t="shared" si="41"/>
        <v>1.0434418982172512E-7</v>
      </c>
    </row>
    <row r="508" spans="1:17" x14ac:dyDescent="0.25">
      <c r="A508">
        <f t="shared" si="39"/>
        <v>809</v>
      </c>
      <c r="B508">
        <v>15412</v>
      </c>
      <c r="C508">
        <f>Data!C508</f>
        <v>0.5412303806339348</v>
      </c>
      <c r="F508">
        <f t="shared" si="40"/>
        <v>0.54120517481893193</v>
      </c>
      <c r="G508">
        <f t="shared" si="41"/>
        <v>6.3533310995896245E-10</v>
      </c>
    </row>
    <row r="509" spans="1:17" x14ac:dyDescent="0.25">
      <c r="A509">
        <f t="shared" si="39"/>
        <v>839</v>
      </c>
      <c r="B509">
        <v>15442</v>
      </c>
      <c r="C509">
        <f>Data!C509</f>
        <v>0.54020713907924756</v>
      </c>
      <c r="F509">
        <f t="shared" si="40"/>
        <v>0.54045074131549498</v>
      </c>
      <c r="G509">
        <f t="shared" si="41"/>
        <v>5.9342049504743799E-8</v>
      </c>
    </row>
    <row r="510" spans="1:17" x14ac:dyDescent="0.25">
      <c r="A510">
        <f t="shared" si="39"/>
        <v>870</v>
      </c>
      <c r="B510">
        <v>15473</v>
      </c>
      <c r="C510">
        <f>Data!C510</f>
        <v>0.53964856602321021</v>
      </c>
      <c r="F510">
        <f t="shared" si="40"/>
        <v>0.53970048384939207</v>
      </c>
      <c r="G510">
        <f t="shared" si="41"/>
        <v>2.6954606754495767E-9</v>
      </c>
    </row>
    <row r="511" spans="1:17" x14ac:dyDescent="0.25">
      <c r="A511">
        <f t="shared" si="39"/>
        <v>899</v>
      </c>
      <c r="B511">
        <v>15502</v>
      </c>
      <c r="C511">
        <f>Data!C511</f>
        <v>0.53883542560620579</v>
      </c>
      <c r="F511">
        <f t="shared" si="40"/>
        <v>0.53902461353665065</v>
      </c>
      <c r="G511">
        <f t="shared" si="41"/>
        <v>3.5792073026011972E-8</v>
      </c>
    </row>
    <row r="512" spans="1:17" x14ac:dyDescent="0.25">
      <c r="A512">
        <f t="shared" si="39"/>
        <v>929</v>
      </c>
      <c r="B512">
        <v>15532</v>
      </c>
      <c r="C512">
        <f>Data!C512</f>
        <v>0.53807525819924051</v>
      </c>
      <c r="F512">
        <f t="shared" si="40"/>
        <v>0.53835089036455153</v>
      </c>
      <c r="G512">
        <f t="shared" si="41"/>
        <v>7.5973090554037458E-8</v>
      </c>
    </row>
    <row r="513" spans="1:7" x14ac:dyDescent="0.25">
      <c r="A513">
        <f t="shared" si="39"/>
        <v>960</v>
      </c>
      <c r="B513">
        <v>15563</v>
      </c>
      <c r="C513">
        <f>Data!C513</f>
        <v>0.53784001373339418</v>
      </c>
      <c r="F513">
        <f t="shared" si="40"/>
        <v>0.53768089647158268</v>
      </c>
      <c r="G513">
        <f t="shared" si="41"/>
        <v>2.5318303006390492E-8</v>
      </c>
    </row>
    <row r="514" spans="1:7" x14ac:dyDescent="0.25">
      <c r="A514">
        <f t="shared" si="39"/>
        <v>989</v>
      </c>
      <c r="B514">
        <v>15592</v>
      </c>
      <c r="C514">
        <f>Data!C514</f>
        <v>0.53719580726166183</v>
      </c>
      <c r="F514">
        <f t="shared" si="40"/>
        <v>0.53707733169224381</v>
      </c>
      <c r="G514">
        <f t="shared" si="41"/>
        <v>1.403646054892396E-8</v>
      </c>
    </row>
    <row r="515" spans="1:7" x14ac:dyDescent="0.25">
      <c r="A515">
        <f t="shared" si="39"/>
        <v>1019</v>
      </c>
      <c r="B515">
        <v>15622</v>
      </c>
      <c r="C515">
        <f>Data!C515</f>
        <v>0.53656456126836427</v>
      </c>
      <c r="F515">
        <f t="shared" si="40"/>
        <v>0.53647568434949533</v>
      </c>
      <c r="G515">
        <f t="shared" si="41"/>
        <v>7.8991067076363009E-9</v>
      </c>
    </row>
    <row r="516" spans="1:7" x14ac:dyDescent="0.25">
      <c r="A516">
        <f t="shared" si="39"/>
        <v>1049</v>
      </c>
      <c r="B516">
        <v>15652</v>
      </c>
      <c r="C516">
        <f>Data!C516</f>
        <v>0.53602286039879854</v>
      </c>
      <c r="F516">
        <f t="shared" si="40"/>
        <v>0.53589630611551997</v>
      </c>
      <c r="G516">
        <f t="shared" si="41"/>
        <v>1.6015986616152089E-8</v>
      </c>
    </row>
    <row r="517" spans="1:7" x14ac:dyDescent="0.25">
      <c r="A517">
        <f t="shared" si="39"/>
        <v>1079</v>
      </c>
      <c r="B517">
        <v>15682</v>
      </c>
      <c r="C517">
        <f>Data!C517</f>
        <v>0.53549803171570454</v>
      </c>
      <c r="F517">
        <f t="shared" si="40"/>
        <v>0.5353383727313703</v>
      </c>
      <c r="G517">
        <f t="shared" si="41"/>
        <v>2.5490991278638602E-8</v>
      </c>
    </row>
    <row r="518" spans="1:7" x14ac:dyDescent="0.25">
      <c r="A518">
        <f t="shared" si="39"/>
        <v>1109</v>
      </c>
      <c r="B518">
        <v>15712</v>
      </c>
      <c r="C518">
        <f>Data!C518</f>
        <v>0.53507907835917046</v>
      </c>
      <c r="F518">
        <f t="shared" si="40"/>
        <v>0.53480109044685498</v>
      </c>
      <c r="G518">
        <f t="shared" si="41"/>
        <v>7.7277279393519269E-8</v>
      </c>
    </row>
    <row r="519" spans="1:7" x14ac:dyDescent="0.25">
      <c r="A519">
        <f t="shared" si="39"/>
        <v>1139</v>
      </c>
      <c r="B519">
        <v>15742</v>
      </c>
      <c r="C519">
        <f>Data!C519</f>
        <v>0.53443091305038892</v>
      </c>
      <c r="F519">
        <f t="shared" si="40"/>
        <v>0.53428369489130145</v>
      </c>
      <c r="G519">
        <f t="shared" si="41"/>
        <v>2.1673186365103607E-8</v>
      </c>
    </row>
    <row r="520" spans="1:7" x14ac:dyDescent="0.25">
      <c r="A520">
        <f t="shared" si="39"/>
        <v>1169</v>
      </c>
      <c r="B520">
        <v>15772</v>
      </c>
      <c r="C520">
        <f>Data!C520</f>
        <v>0.53411599698892731</v>
      </c>
      <c r="F520">
        <f t="shared" si="40"/>
        <v>0.53378544998611521</v>
      </c>
      <c r="G520">
        <f t="shared" si="41"/>
        <v>1.092613210680613E-7</v>
      </c>
    </row>
    <row r="521" spans="1:7" x14ac:dyDescent="0.25">
      <c r="A521">
        <f t="shared" si="39"/>
        <v>1199</v>
      </c>
      <c r="B521">
        <v>15802</v>
      </c>
      <c r="C521">
        <f>Data!C521</f>
        <v>0.53335651295264341</v>
      </c>
      <c r="F521">
        <f t="shared" si="40"/>
        <v>0.53330564689758941</v>
      </c>
      <c r="G521">
        <f t="shared" si="41"/>
        <v>2.5873555567565244E-9</v>
      </c>
    </row>
    <row r="522" spans="1:7" x14ac:dyDescent="0.25">
      <c r="A522">
        <f t="shared" si="39"/>
        <v>1229</v>
      </c>
      <c r="B522">
        <v>15832</v>
      </c>
      <c r="C522">
        <f>Data!C522</f>
        <v>0.53304119629457569</v>
      </c>
      <c r="F522">
        <f t="shared" si="40"/>
        <v>0.532843603028475</v>
      </c>
      <c r="G522">
        <f t="shared" si="41"/>
        <v>3.904309880833925E-8</v>
      </c>
    </row>
    <row r="523" spans="1:7" x14ac:dyDescent="0.25">
      <c r="A523">
        <f t="shared" si="39"/>
        <v>1259</v>
      </c>
      <c r="B523">
        <v>15862</v>
      </c>
      <c r="C523">
        <f>Data!C523</f>
        <v>0.53244418952885264</v>
      </c>
      <c r="F523">
        <f t="shared" si="40"/>
        <v>0.5323986610468755</v>
      </c>
      <c r="G523">
        <f t="shared" si="41"/>
        <v>2.0728426711429226E-9</v>
      </c>
    </row>
    <row r="524" spans="1:7" x14ac:dyDescent="0.25">
      <c r="A524">
        <f t="shared" si="39"/>
        <v>1289</v>
      </c>
      <c r="B524">
        <v>15892</v>
      </c>
      <c r="C524">
        <f>Data!C524</f>
        <v>0.53211390940931924</v>
      </c>
      <c r="F524">
        <f t="shared" si="40"/>
        <v>0.53197018795108664</v>
      </c>
      <c r="G524">
        <f t="shared" si="41"/>
        <v>2.0655857556506156E-8</v>
      </c>
    </row>
    <row r="525" spans="1:7" x14ac:dyDescent="0.25">
      <c r="A525">
        <f t="shared" si="39"/>
        <v>1319</v>
      </c>
      <c r="B525">
        <v>15922</v>
      </c>
      <c r="C525">
        <f>Data!C525</f>
        <v>0.53161964389082528</v>
      </c>
      <c r="F525">
        <f t="shared" si="40"/>
        <v>0.53155757416904936</v>
      </c>
      <c r="G525">
        <f t="shared" si="41"/>
        <v>3.852650361339465E-9</v>
      </c>
    </row>
    <row r="526" spans="1:7" x14ac:dyDescent="0.25">
      <c r="A526">
        <f t="shared" si="39"/>
        <v>1349</v>
      </c>
      <c r="B526">
        <v>15952</v>
      </c>
      <c r="C526">
        <f>Data!C526</f>
        <v>0.53143027951863842</v>
      </c>
      <c r="F526">
        <f t="shared" si="40"/>
        <v>0.53116023269113555</v>
      </c>
      <c r="G526">
        <f t="shared" si="41"/>
        <v>7.2925289044363631E-8</v>
      </c>
    </row>
    <row r="527" spans="1:7" x14ac:dyDescent="0.25">
      <c r="A527">
        <f t="shared" si="39"/>
        <v>1379</v>
      </c>
      <c r="B527">
        <v>15982</v>
      </c>
      <c r="C527">
        <f>Data!C527</f>
        <v>0.53098283667405377</v>
      </c>
      <c r="F527">
        <f t="shared" si="40"/>
        <v>0.5307775982350319</v>
      </c>
      <c r="G527">
        <f t="shared" si="41"/>
        <v>4.2122816852134217E-8</v>
      </c>
    </row>
    <row r="528" spans="1:7" x14ac:dyDescent="0.25">
      <c r="A528">
        <f t="shared" si="39"/>
        <v>1409</v>
      </c>
      <c r="B528">
        <v>16012</v>
      </c>
      <c r="C528">
        <f>Data!C528</f>
        <v>0.53043687062885791</v>
      </c>
      <c r="F528">
        <f t="shared" si="40"/>
        <v>0.53040912644153448</v>
      </c>
      <c r="G528">
        <f t="shared" si="41"/>
        <v>7.6973993023761597E-10</v>
      </c>
    </row>
    <row r="529" spans="1:13" x14ac:dyDescent="0.25">
      <c r="A529">
        <f t="shared" si="39"/>
        <v>1439</v>
      </c>
      <c r="B529">
        <v>16042</v>
      </c>
      <c r="C529">
        <f>Data!C529</f>
        <v>0.52979796617103059</v>
      </c>
      <c r="F529">
        <f t="shared" si="40"/>
        <v>0.53005429310011065</v>
      </c>
      <c r="G529">
        <f t="shared" si="41"/>
        <v>6.5703494571616182E-8</v>
      </c>
    </row>
    <row r="530" spans="1:13" x14ac:dyDescent="0.25">
      <c r="A530">
        <f t="shared" si="39"/>
        <v>1469</v>
      </c>
      <c r="B530">
        <v>16072</v>
      </c>
      <c r="C530">
        <f>Data!C530</f>
        <v>0.52986521927185448</v>
      </c>
      <c r="F530">
        <f t="shared" si="40"/>
        <v>0.52971259340312449</v>
      </c>
      <c r="G530">
        <f t="shared" si="41"/>
        <v>2.3294655805585412E-8</v>
      </c>
    </row>
    <row r="531" spans="1:13" x14ac:dyDescent="0.25">
      <c r="A531">
        <f t="shared" si="39"/>
        <v>1499</v>
      </c>
      <c r="B531">
        <v>16102</v>
      </c>
      <c r="C531">
        <f>Data!C531</f>
        <v>0.52919725977782683</v>
      </c>
      <c r="F531">
        <f t="shared" si="40"/>
        <v>0.52938354122766684</v>
      </c>
      <c r="G531">
        <f t="shared" si="41"/>
        <v>3.4700778554495769E-8</v>
      </c>
    </row>
    <row r="532" spans="1:13" x14ac:dyDescent="0.25">
      <c r="A532">
        <f t="shared" si="39"/>
        <v>1530</v>
      </c>
      <c r="B532">
        <v>16133</v>
      </c>
      <c r="C532">
        <f>Data!C532</f>
        <v>0.52922035299394721</v>
      </c>
      <c r="F532">
        <f t="shared" si="40"/>
        <v>0.52905631046412049</v>
      </c>
      <c r="G532">
        <f t="shared" si="41"/>
        <v>2.690995159194816E-8</v>
      </c>
    </row>
    <row r="533" spans="1:13" x14ac:dyDescent="0.25">
      <c r="A533">
        <f t="shared" si="39"/>
        <v>1559</v>
      </c>
      <c r="B533">
        <v>16162</v>
      </c>
      <c r="C533">
        <f>Data!C533</f>
        <v>0.52884812805329739</v>
      </c>
      <c r="F533">
        <f t="shared" si="40"/>
        <v>0.52876152424940226</v>
      </c>
      <c r="G533">
        <f t="shared" si="41"/>
        <v>7.500218849107097E-9</v>
      </c>
    </row>
    <row r="534" spans="1:13" x14ac:dyDescent="0.25">
      <c r="A534">
        <f t="shared" si="39"/>
        <v>1589</v>
      </c>
      <c r="B534">
        <v>16192</v>
      </c>
      <c r="C534">
        <f>Data!C534</f>
        <v>0.52844142824001061</v>
      </c>
      <c r="F534">
        <f t="shared" si="40"/>
        <v>0.52846767452715959</v>
      </c>
      <c r="G534">
        <f t="shared" si="41"/>
        <v>6.8886758910665015E-10</v>
      </c>
    </row>
    <row r="535" spans="1:13" x14ac:dyDescent="0.25">
      <c r="A535">
        <f t="shared" si="39"/>
        <v>1620</v>
      </c>
      <c r="B535">
        <v>16223</v>
      </c>
      <c r="C535">
        <f>Data!C535</f>
        <v>0.528096019707468</v>
      </c>
      <c r="F535">
        <f t="shared" si="40"/>
        <v>0.52817545135968302</v>
      </c>
      <c r="G535">
        <f t="shared" si="41"/>
        <v>6.3093873736083533E-9</v>
      </c>
    </row>
    <row r="536" spans="1:13" x14ac:dyDescent="0.25">
      <c r="A536">
        <f t="shared" si="39"/>
        <v>1649</v>
      </c>
      <c r="B536">
        <v>16252</v>
      </c>
      <c r="C536">
        <f>Data!C536</f>
        <v>0.52778862072349875</v>
      </c>
      <c r="F536">
        <f t="shared" si="40"/>
        <v>0.52791220177868436</v>
      </c>
      <c r="G536">
        <f t="shared" si="41"/>
        <v>1.5272277200790657E-8</v>
      </c>
    </row>
    <row r="537" spans="1:13" x14ac:dyDescent="0.25">
      <c r="A537">
        <f t="shared" si="39"/>
        <v>1679</v>
      </c>
      <c r="B537">
        <v>16282</v>
      </c>
      <c r="C537">
        <f>Data!C537</f>
        <v>0.52746811987405728</v>
      </c>
      <c r="F537">
        <f t="shared" si="40"/>
        <v>0.52764978850291144</v>
      </c>
      <c r="G537">
        <f t="shared" si="41"/>
        <v>3.300349070975022E-8</v>
      </c>
    </row>
    <row r="538" spans="1:13" x14ac:dyDescent="0.25">
      <c r="A538">
        <f t="shared" si="39"/>
        <v>1710</v>
      </c>
      <c r="B538">
        <v>16313</v>
      </c>
      <c r="C538">
        <f>Data!C538</f>
        <v>0.52707143497592468</v>
      </c>
      <c r="F538">
        <f t="shared" si="40"/>
        <v>0.52738882777084395</v>
      </c>
      <c r="G538">
        <f t="shared" si="41"/>
        <v>1.0073818626666513E-7</v>
      </c>
    </row>
    <row r="539" spans="1:13" x14ac:dyDescent="0.25">
      <c r="A539">
        <f t="shared" si="39"/>
        <v>1739</v>
      </c>
      <c r="B539">
        <v>16342</v>
      </c>
      <c r="C539">
        <f>Data!C539</f>
        <v>0.52700837635721254</v>
      </c>
      <c r="F539">
        <f t="shared" si="40"/>
        <v>0.52715374099121892</v>
      </c>
      <c r="G539">
        <f t="shared" si="41"/>
        <v>2.1130876819810002E-8</v>
      </c>
    </row>
    <row r="540" spans="1:13" x14ac:dyDescent="0.25">
      <c r="A540">
        <f t="shared" si="39"/>
        <v>1769</v>
      </c>
      <c r="B540">
        <v>16372</v>
      </c>
      <c r="C540">
        <f>Data!C540</f>
        <v>0.52691522586402517</v>
      </c>
      <c r="F540">
        <f t="shared" si="40"/>
        <v>0.52691940104773916</v>
      </c>
      <c r="G540">
        <f t="shared" si="41"/>
        <v>1.7432159045514066E-11</v>
      </c>
    </row>
    <row r="541" spans="1:13" x14ac:dyDescent="0.25">
      <c r="A541">
        <f>B541-$B$541</f>
        <v>0</v>
      </c>
      <c r="B541">
        <v>16403</v>
      </c>
      <c r="C541">
        <f>Data!C541</f>
        <v>0.52655549011168523</v>
      </c>
      <c r="D541">
        <f>Data!C541</f>
        <v>0.52655549011168523</v>
      </c>
      <c r="M541" t="s">
        <v>26</v>
      </c>
    </row>
    <row r="542" spans="1:13" x14ac:dyDescent="0.25">
      <c r="A542">
        <f t="shared" ref="A542:A600" si="42">B542-$B$541</f>
        <v>34</v>
      </c>
      <c r="B542">
        <v>16437</v>
      </c>
      <c r="D542">
        <f>Data!C542</f>
        <v>0.52859073295158043</v>
      </c>
    </row>
    <row r="543" spans="1:13" x14ac:dyDescent="0.25">
      <c r="A543">
        <f t="shared" si="42"/>
        <v>64</v>
      </c>
      <c r="B543">
        <v>16467</v>
      </c>
      <c r="D543">
        <f>Data!C543</f>
        <v>0.53623383342321229</v>
      </c>
    </row>
    <row r="544" spans="1:13" x14ac:dyDescent="0.25">
      <c r="A544">
        <f t="shared" si="42"/>
        <v>95</v>
      </c>
      <c r="B544">
        <v>16498</v>
      </c>
      <c r="D544">
        <f>Data!C544</f>
        <v>0.54132852680244614</v>
      </c>
    </row>
    <row r="545" spans="1:18" x14ac:dyDescent="0.25">
      <c r="A545">
        <f t="shared" si="42"/>
        <v>125</v>
      </c>
      <c r="B545">
        <v>16528</v>
      </c>
      <c r="D545">
        <f>Data!C545</f>
        <v>0.54568376597570434</v>
      </c>
    </row>
    <row r="546" spans="1:18" x14ac:dyDescent="0.25">
      <c r="A546">
        <f t="shared" si="42"/>
        <v>154</v>
      </c>
      <c r="B546">
        <v>16557</v>
      </c>
      <c r="D546">
        <f>Data!C546</f>
        <v>0.54983656247580959</v>
      </c>
    </row>
    <row r="547" spans="1:18" x14ac:dyDescent="0.25">
      <c r="A547">
        <f t="shared" si="42"/>
        <v>185</v>
      </c>
      <c r="B547">
        <v>16588</v>
      </c>
      <c r="D547">
        <f>Data!C547</f>
        <v>0.5534646952443647</v>
      </c>
    </row>
    <row r="548" spans="1:18" x14ac:dyDescent="0.25">
      <c r="A548">
        <f t="shared" si="42"/>
        <v>215</v>
      </c>
      <c r="B548">
        <v>16618</v>
      </c>
      <c r="D548">
        <f>Data!C548</f>
        <v>0.55651929149541657</v>
      </c>
    </row>
    <row r="549" spans="1:18" x14ac:dyDescent="0.25">
      <c r="A549">
        <f t="shared" si="42"/>
        <v>244</v>
      </c>
      <c r="B549">
        <v>16647</v>
      </c>
      <c r="D549">
        <f>Data!C549</f>
        <v>0.55957647984215553</v>
      </c>
    </row>
    <row r="550" spans="1:18" x14ac:dyDescent="0.25">
      <c r="A550">
        <f t="shared" si="42"/>
        <v>275</v>
      </c>
      <c r="B550">
        <v>16678</v>
      </c>
      <c r="D550">
        <f>Data!C550</f>
        <v>0.56216200103188985</v>
      </c>
    </row>
    <row r="551" spans="1:18" x14ac:dyDescent="0.25">
      <c r="A551">
        <f t="shared" si="42"/>
        <v>305</v>
      </c>
      <c r="B551">
        <v>16708</v>
      </c>
      <c r="D551">
        <f>Data!C551</f>
        <v>0.56429383478288431</v>
      </c>
    </row>
    <row r="552" spans="1:18" x14ac:dyDescent="0.25">
      <c r="A552">
        <f t="shared" si="42"/>
        <v>334</v>
      </c>
      <c r="B552">
        <v>16737</v>
      </c>
      <c r="D552">
        <f>Data!C552</f>
        <v>0.56584397869721514</v>
      </c>
    </row>
    <row r="553" spans="1:18" x14ac:dyDescent="0.25">
      <c r="A553">
        <f t="shared" si="42"/>
        <v>365</v>
      </c>
      <c r="B553">
        <v>16768</v>
      </c>
      <c r="D553">
        <f>Data!C553</f>
        <v>0.56725834392656083</v>
      </c>
    </row>
    <row r="554" spans="1:18" x14ac:dyDescent="0.25">
      <c r="A554">
        <f t="shared" si="42"/>
        <v>395</v>
      </c>
      <c r="B554">
        <v>16798</v>
      </c>
      <c r="D554">
        <f>Data!C554</f>
        <v>0.56864108558852533</v>
      </c>
    </row>
    <row r="555" spans="1:18" x14ac:dyDescent="0.25">
      <c r="A555">
        <f t="shared" si="42"/>
        <v>425</v>
      </c>
      <c r="B555">
        <v>16828</v>
      </c>
      <c r="D555">
        <f>Data!C555</f>
        <v>0.56981528137021942</v>
      </c>
    </row>
    <row r="556" spans="1:18" x14ac:dyDescent="0.25">
      <c r="A556">
        <f t="shared" si="42"/>
        <v>455</v>
      </c>
      <c r="B556">
        <v>16858</v>
      </c>
      <c r="D556">
        <f>Data!C556</f>
        <v>0.57098594247597689</v>
      </c>
    </row>
    <row r="557" spans="1:18" x14ac:dyDescent="0.25">
      <c r="A557">
        <f t="shared" si="42"/>
        <v>485</v>
      </c>
      <c r="B557">
        <v>16888</v>
      </c>
      <c r="D557">
        <f>Data!C557</f>
        <v>0.57280922258219613</v>
      </c>
    </row>
    <row r="558" spans="1:18" x14ac:dyDescent="0.25">
      <c r="A558">
        <f t="shared" si="42"/>
        <v>515</v>
      </c>
      <c r="B558">
        <v>16918</v>
      </c>
      <c r="D558">
        <f>Data!C558</f>
        <v>0.57427394516138808</v>
      </c>
      <c r="P558" t="s">
        <v>8</v>
      </c>
    </row>
    <row r="559" spans="1:18" x14ac:dyDescent="0.25">
      <c r="A559">
        <f t="shared" si="42"/>
        <v>544</v>
      </c>
      <c r="B559">
        <v>16947</v>
      </c>
      <c r="D559">
        <f>Data!C559</f>
        <v>0.576726279761824</v>
      </c>
      <c r="P559" t="s">
        <v>5</v>
      </c>
      <c r="Q559" t="s">
        <v>6</v>
      </c>
      <c r="R559" t="s">
        <v>7</v>
      </c>
    </row>
    <row r="560" spans="1:18" x14ac:dyDescent="0.25">
      <c r="A560">
        <f t="shared" si="42"/>
        <v>575</v>
      </c>
      <c r="B560">
        <v>16978</v>
      </c>
      <c r="D560">
        <f>Data!C560</f>
        <v>0.57904194022603805</v>
      </c>
      <c r="P560">
        <v>0.60463746051626144</v>
      </c>
      <c r="Q560">
        <v>0.12598658171537597</v>
      </c>
      <c r="R560">
        <v>2.8189088297242977E-3</v>
      </c>
    </row>
    <row r="561" spans="1:18" x14ac:dyDescent="0.25">
      <c r="A561">
        <f t="shared" si="42"/>
        <v>605</v>
      </c>
      <c r="B561">
        <v>17008</v>
      </c>
      <c r="D561">
        <f>Data!C561</f>
        <v>0.58115284869548656</v>
      </c>
      <c r="R561">
        <f>1/R560</f>
        <v>354.74719489165057</v>
      </c>
    </row>
    <row r="562" spans="1:18" x14ac:dyDescent="0.25">
      <c r="A562">
        <f t="shared" si="42"/>
        <v>634</v>
      </c>
      <c r="B562">
        <v>17037</v>
      </c>
      <c r="D562">
        <f>Data!C562</f>
        <v>0.58334731690408115</v>
      </c>
      <c r="E562">
        <f>$P$560-($Q$560*EXP(-$R$560*A562))</f>
        <v>0.58354349070051947</v>
      </c>
      <c r="G562">
        <f t="shared" ref="G562:G598" si="43">100*POWER((D562-E562),2)</f>
        <v>3.8484158409025722E-6</v>
      </c>
      <c r="P562">
        <f>SUM(G556:G598)</f>
        <v>1.1054965916618897E-4</v>
      </c>
    </row>
    <row r="563" spans="1:18" x14ac:dyDescent="0.25">
      <c r="A563">
        <f t="shared" si="42"/>
        <v>665</v>
      </c>
      <c r="B563">
        <v>17068</v>
      </c>
      <c r="D563">
        <f>Data!C563</f>
        <v>0.58509064264061028</v>
      </c>
      <c r="E563">
        <f t="shared" ref="E563:E599" si="44">$P$560-($Q$560*EXP(-$R$560*A563))</f>
        <v>0.58530856728227132</v>
      </c>
      <c r="G563">
        <f t="shared" si="43"/>
        <v>4.7491149443091856E-6</v>
      </c>
    </row>
    <row r="564" spans="1:18" x14ac:dyDescent="0.25">
      <c r="A564">
        <f t="shared" si="42"/>
        <v>695</v>
      </c>
      <c r="B564">
        <v>17098</v>
      </c>
      <c r="D564">
        <f>Data!C564</f>
        <v>0.58682720536384736</v>
      </c>
      <c r="E564">
        <f t="shared" si="44"/>
        <v>0.58687595027066564</v>
      </c>
      <c r="G564">
        <f t="shared" si="43"/>
        <v>2.3760659407224675E-7</v>
      </c>
    </row>
    <row r="565" spans="1:18" x14ac:dyDescent="0.25">
      <c r="A565">
        <f t="shared" si="42"/>
        <v>724</v>
      </c>
      <c r="B565">
        <v>17127</v>
      </c>
      <c r="D565">
        <f>Data!C565</f>
        <v>0.58824666052654195</v>
      </c>
      <c r="E565">
        <f t="shared" si="44"/>
        <v>0.58827016096936724</v>
      </c>
      <c r="G565">
        <f t="shared" si="43"/>
        <v>5.5227081298453963E-8</v>
      </c>
    </row>
    <row r="566" spans="1:18" x14ac:dyDescent="0.25">
      <c r="A566">
        <f t="shared" si="42"/>
        <v>755</v>
      </c>
      <c r="B566">
        <v>17158</v>
      </c>
      <c r="D566">
        <f>Data!C566</f>
        <v>0.58974899205770115</v>
      </c>
      <c r="E566">
        <f t="shared" si="44"/>
        <v>0.5896397247541405</v>
      </c>
      <c r="G566">
        <f t="shared" si="43"/>
        <v>1.1939343627414158E-6</v>
      </c>
    </row>
    <row r="567" spans="1:18" x14ac:dyDescent="0.25">
      <c r="A567">
        <f t="shared" si="42"/>
        <v>785</v>
      </c>
      <c r="B567">
        <v>17188</v>
      </c>
      <c r="D567">
        <f>Data!C567</f>
        <v>0.59103177308417321</v>
      </c>
      <c r="E567">
        <f t="shared" si="44"/>
        <v>0.59085589350283241</v>
      </c>
      <c r="G567">
        <f t="shared" si="43"/>
        <v>3.0933627132614635E-6</v>
      </c>
    </row>
    <row r="568" spans="1:18" x14ac:dyDescent="0.25">
      <c r="A568">
        <f t="shared" si="42"/>
        <v>814</v>
      </c>
      <c r="B568">
        <v>17217</v>
      </c>
      <c r="D568">
        <f>Data!C568</f>
        <v>0.5922255509705574</v>
      </c>
      <c r="E568">
        <f t="shared" si="44"/>
        <v>0.59193769386267281</v>
      </c>
      <c r="G568">
        <f t="shared" si="43"/>
        <v>8.2861714559681992E-6</v>
      </c>
    </row>
    <row r="569" spans="1:18" x14ac:dyDescent="0.25">
      <c r="A569">
        <f t="shared" si="42"/>
        <v>845</v>
      </c>
      <c r="B569">
        <v>17248</v>
      </c>
      <c r="D569">
        <f>Data!C569</f>
        <v>0.5931367904270608</v>
      </c>
      <c r="E569">
        <f t="shared" si="44"/>
        <v>0.59300037011137186</v>
      </c>
      <c r="G569">
        <f t="shared" si="43"/>
        <v>1.8610502532671526E-6</v>
      </c>
    </row>
    <row r="570" spans="1:18" x14ac:dyDescent="0.25">
      <c r="A570">
        <f t="shared" si="42"/>
        <v>875</v>
      </c>
      <c r="B570">
        <v>17278</v>
      </c>
      <c r="D570">
        <f>Data!C570</f>
        <v>0.59405029207616378</v>
      </c>
      <c r="E570">
        <f t="shared" si="44"/>
        <v>0.59394402360017873</v>
      </c>
      <c r="G570">
        <f t="shared" si="43"/>
        <v>1.1292988988185069E-6</v>
      </c>
    </row>
    <row r="571" spans="1:18" x14ac:dyDescent="0.25">
      <c r="A571">
        <f t="shared" si="42"/>
        <v>904</v>
      </c>
      <c r="B571">
        <v>17307</v>
      </c>
      <c r="D571">
        <f>Data!C571</f>
        <v>0.59485633957678863</v>
      </c>
      <c r="E571">
        <f t="shared" si="44"/>
        <v>0.59478341754518349</v>
      </c>
      <c r="G571">
        <f t="shared" si="43"/>
        <v>5.3176226934207771E-7</v>
      </c>
    </row>
    <row r="572" spans="1:18" x14ac:dyDescent="0.25">
      <c r="A572">
        <f t="shared" si="42"/>
        <v>935</v>
      </c>
      <c r="B572">
        <v>17338</v>
      </c>
      <c r="D572">
        <f>Data!C572</f>
        <v>0.59580634264606558</v>
      </c>
      <c r="E572">
        <f t="shared" si="44"/>
        <v>0.59560797264959275</v>
      </c>
      <c r="G572">
        <f t="shared" si="43"/>
        <v>3.9350655500628494E-6</v>
      </c>
    </row>
    <row r="573" spans="1:18" x14ac:dyDescent="0.25">
      <c r="A573">
        <f t="shared" si="42"/>
        <v>965</v>
      </c>
      <c r="B573">
        <v>17368</v>
      </c>
      <c r="D573">
        <f>Data!C573</f>
        <v>0.59647649363917388</v>
      </c>
      <c r="E573">
        <f t="shared" si="44"/>
        <v>0.59634017523899097</v>
      </c>
      <c r="G573">
        <f t="shared" si="43"/>
        <v>1.8582706228428262E-6</v>
      </c>
    </row>
    <row r="574" spans="1:18" x14ac:dyDescent="0.25">
      <c r="A574">
        <f t="shared" si="42"/>
        <v>994</v>
      </c>
      <c r="B574">
        <v>17397</v>
      </c>
      <c r="D574">
        <f>Data!C574</f>
        <v>0.59711438482323276</v>
      </c>
      <c r="E574">
        <f t="shared" si="44"/>
        <v>0.59699148043453976</v>
      </c>
      <c r="G574">
        <f t="shared" si="43"/>
        <v>1.5105488760000386E-6</v>
      </c>
    </row>
    <row r="575" spans="1:18" x14ac:dyDescent="0.25">
      <c r="A575">
        <f t="shared" si="42"/>
        <v>1025</v>
      </c>
      <c r="B575">
        <v>17428</v>
      </c>
      <c r="D575">
        <f>Data!C575</f>
        <v>0.59763445347606536</v>
      </c>
      <c r="E575">
        <f t="shared" si="44"/>
        <v>0.59763127183012221</v>
      </c>
      <c r="G575">
        <f t="shared" si="43"/>
        <v>1.0122870907569649E-9</v>
      </c>
    </row>
    <row r="576" spans="1:18" x14ac:dyDescent="0.25">
      <c r="A576">
        <f t="shared" si="42"/>
        <v>1055</v>
      </c>
      <c r="B576">
        <v>17458</v>
      </c>
      <c r="D576">
        <f>Data!C576</f>
        <v>0.5980698548579586</v>
      </c>
      <c r="E576">
        <f t="shared" si="44"/>
        <v>0.59819940477116529</v>
      </c>
      <c r="G576">
        <f t="shared" si="43"/>
        <v>1.6783180011859232E-6</v>
      </c>
    </row>
    <row r="577" spans="1:7" x14ac:dyDescent="0.25">
      <c r="A577">
        <f t="shared" si="42"/>
        <v>1084</v>
      </c>
      <c r="B577">
        <v>17487</v>
      </c>
      <c r="D577">
        <f>Data!C577</f>
        <v>0.59879710264969921</v>
      </c>
      <c r="E577">
        <f t="shared" si="44"/>
        <v>0.59870476755138702</v>
      </c>
      <c r="G577">
        <f t="shared" si="43"/>
        <v>8.5257703803219152E-7</v>
      </c>
    </row>
    <row r="578" spans="1:7" x14ac:dyDescent="0.25">
      <c r="A578">
        <f t="shared" si="42"/>
        <v>1115</v>
      </c>
      <c r="B578">
        <v>17518</v>
      </c>
      <c r="D578">
        <f>Data!C578</f>
        <v>0.59896544748231495</v>
      </c>
      <c r="E578">
        <f t="shared" si="44"/>
        <v>0.59920119650764769</v>
      </c>
      <c r="G578">
        <f t="shared" si="43"/>
        <v>5.5577602945338405E-6</v>
      </c>
    </row>
    <row r="579" spans="1:7" x14ac:dyDescent="0.25">
      <c r="A579">
        <f t="shared" si="42"/>
        <v>1145</v>
      </c>
      <c r="B579">
        <v>17548</v>
      </c>
      <c r="D579">
        <f>Data!C579</f>
        <v>0.59957150301843665</v>
      </c>
      <c r="E579">
        <f t="shared" si="44"/>
        <v>0.59964202400999733</v>
      </c>
      <c r="G579">
        <f t="shared" si="43"/>
        <v>4.9732102507022413E-7</v>
      </c>
    </row>
    <row r="580" spans="1:7" x14ac:dyDescent="0.25">
      <c r="A580">
        <f t="shared" si="42"/>
        <v>1174</v>
      </c>
      <c r="B580">
        <v>17577</v>
      </c>
      <c r="D580">
        <f>Data!C580</f>
        <v>0.59986509320174608</v>
      </c>
      <c r="E580">
        <f t="shared" si="44"/>
        <v>0.60003414669131294</v>
      </c>
      <c r="G580">
        <f t="shared" si="43"/>
        <v>2.857908233473299E-6</v>
      </c>
    </row>
    <row r="581" spans="1:7" x14ac:dyDescent="0.25">
      <c r="A581">
        <f t="shared" si="42"/>
        <v>1205</v>
      </c>
      <c r="B581">
        <v>17608</v>
      </c>
      <c r="D581">
        <f>Data!C581</f>
        <v>0.60006569784341157</v>
      </c>
      <c r="E581">
        <f t="shared" si="44"/>
        <v>0.60041933741178166</v>
      </c>
      <c r="G581">
        <f t="shared" si="43"/>
        <v>1.2506094431698348E-5</v>
      </c>
    </row>
    <row r="582" spans="1:7" x14ac:dyDescent="0.25">
      <c r="A582">
        <f t="shared" si="42"/>
        <v>1235</v>
      </c>
      <c r="B582">
        <v>17638</v>
      </c>
      <c r="D582">
        <f>Data!C582</f>
        <v>0.60058948968823112</v>
      </c>
      <c r="E582">
        <f t="shared" si="44"/>
        <v>0.60076138567687776</v>
      </c>
      <c r="G582">
        <f t="shared" si="43"/>
        <v>2.9548230912806479E-6</v>
      </c>
    </row>
    <row r="583" spans="1:7" x14ac:dyDescent="0.25">
      <c r="A583">
        <f t="shared" si="42"/>
        <v>1264</v>
      </c>
      <c r="B583">
        <v>17667</v>
      </c>
      <c r="D583">
        <f>Data!C583</f>
        <v>0.60086441678259439</v>
      </c>
      <c r="E583">
        <f t="shared" si="44"/>
        <v>0.60106564274372132</v>
      </c>
      <c r="G583">
        <f t="shared" si="43"/>
        <v>4.0491887431455682E-6</v>
      </c>
    </row>
    <row r="584" spans="1:7" x14ac:dyDescent="0.25">
      <c r="A584">
        <f t="shared" si="42"/>
        <v>1295</v>
      </c>
      <c r="B584">
        <v>17698</v>
      </c>
      <c r="D584">
        <f>Data!C584</f>
        <v>0.60116985991254512</v>
      </c>
      <c r="E584">
        <f t="shared" si="44"/>
        <v>0.60136452114165528</v>
      </c>
      <c r="G584">
        <f t="shared" si="43"/>
        <v>3.7892994118678263E-6</v>
      </c>
    </row>
    <row r="585" spans="1:7" x14ac:dyDescent="0.25">
      <c r="A585">
        <f t="shared" si="42"/>
        <v>1325</v>
      </c>
      <c r="B585">
        <v>17728</v>
      </c>
      <c r="D585">
        <f>Data!C585</f>
        <v>0.60141632108336418</v>
      </c>
      <c r="E585">
        <f t="shared" si="44"/>
        <v>0.60162992430963291</v>
      </c>
      <c r="G585">
        <f t="shared" si="43"/>
        <v>4.5626338272411394E-6</v>
      </c>
    </row>
    <row r="586" spans="1:7" x14ac:dyDescent="0.25">
      <c r="A586">
        <f t="shared" si="42"/>
        <v>1354</v>
      </c>
      <c r="B586">
        <v>17757</v>
      </c>
      <c r="D586">
        <f>Data!C586</f>
        <v>0.60163917061892536</v>
      </c>
      <c r="E586">
        <f t="shared" si="44"/>
        <v>0.60186600441194593</v>
      </c>
      <c r="G586">
        <f t="shared" si="43"/>
        <v>5.1453569656101284E-6</v>
      </c>
    </row>
    <row r="587" spans="1:7" x14ac:dyDescent="0.25">
      <c r="A587">
        <f t="shared" si="42"/>
        <v>1385</v>
      </c>
      <c r="B587">
        <v>17788</v>
      </c>
      <c r="D587">
        <f>Data!C587</f>
        <v>0.6019610382097289</v>
      </c>
      <c r="E587">
        <f t="shared" si="44"/>
        <v>0.60209791108052524</v>
      </c>
      <c r="G587">
        <f t="shared" si="43"/>
        <v>1.8734182760029951E-6</v>
      </c>
    </row>
    <row r="588" spans="1:7" x14ac:dyDescent="0.25">
      <c r="A588">
        <f t="shared" si="42"/>
        <v>1415</v>
      </c>
      <c r="B588">
        <v>17818</v>
      </c>
      <c r="D588">
        <f>Data!C588</f>
        <v>0.60243430775315865</v>
      </c>
      <c r="E588">
        <f t="shared" si="44"/>
        <v>0.60230384354316413</v>
      </c>
      <c r="G588">
        <f t="shared" si="43"/>
        <v>1.7020910089493839E-6</v>
      </c>
    </row>
    <row r="589" spans="1:7" x14ac:dyDescent="0.25">
      <c r="A589">
        <f t="shared" si="42"/>
        <v>1445</v>
      </c>
      <c r="B589">
        <v>17848</v>
      </c>
      <c r="D589">
        <f>Data!C589</f>
        <v>0.60252333445775297</v>
      </c>
      <c r="E589">
        <f t="shared" si="44"/>
        <v>0.60249307691006115</v>
      </c>
      <c r="G589">
        <f t="shared" si="43"/>
        <v>9.1551919232241832E-8</v>
      </c>
    </row>
    <row r="590" spans="1:7" x14ac:dyDescent="0.25">
      <c r="A590">
        <f t="shared" si="42"/>
        <v>1475</v>
      </c>
      <c r="B590">
        <v>17878</v>
      </c>
      <c r="D590">
        <f>Data!C590</f>
        <v>0.60251708986359798</v>
      </c>
      <c r="E590">
        <f t="shared" si="44"/>
        <v>0.60266696531351294</v>
      </c>
      <c r="G590">
        <f t="shared" si="43"/>
        <v>2.246265048721173E-6</v>
      </c>
    </row>
    <row r="591" spans="1:7" x14ac:dyDescent="0.25">
      <c r="A591">
        <f t="shared" si="42"/>
        <v>1505</v>
      </c>
      <c r="B591">
        <v>17908</v>
      </c>
      <c r="D591">
        <f>Data!C591</f>
        <v>0.60297176701159994</v>
      </c>
      <c r="E591">
        <f t="shared" si="44"/>
        <v>0.60282675307901568</v>
      </c>
      <c r="G591">
        <f t="shared" si="43"/>
        <v>2.1029040643552072E-6</v>
      </c>
    </row>
    <row r="592" spans="1:7" x14ac:dyDescent="0.25">
      <c r="A592">
        <f t="shared" si="42"/>
        <v>1535</v>
      </c>
      <c r="B592">
        <v>17938</v>
      </c>
      <c r="D592">
        <f>Data!C592</f>
        <v>0.60301001220523598</v>
      </c>
      <c r="E592">
        <f t="shared" si="44"/>
        <v>0.60297358362951547</v>
      </c>
      <c r="G592">
        <f t="shared" si="43"/>
        <v>1.3270411290244982E-7</v>
      </c>
    </row>
    <row r="593" spans="1:13" x14ac:dyDescent="0.25">
      <c r="A593">
        <f t="shared" si="42"/>
        <v>1564</v>
      </c>
      <c r="B593">
        <v>17967</v>
      </c>
      <c r="D593">
        <f>Data!C593</f>
        <v>0.60306164203841939</v>
      </c>
      <c r="E593">
        <f t="shared" si="44"/>
        <v>0.60310419160849627</v>
      </c>
      <c r="G593">
        <f t="shared" si="43"/>
        <v>1.8104659137271032E-7</v>
      </c>
    </row>
    <row r="594" spans="1:13" x14ac:dyDescent="0.25">
      <c r="A594">
        <f t="shared" si="42"/>
        <v>1595</v>
      </c>
      <c r="B594">
        <v>17998</v>
      </c>
      <c r="D594">
        <f>Data!C594</f>
        <v>0.60334724385411187</v>
      </c>
      <c r="E594">
        <f t="shared" si="44"/>
        <v>0.60323249069426643</v>
      </c>
      <c r="G594">
        <f t="shared" si="43"/>
        <v>1.3168287694512567E-6</v>
      </c>
    </row>
    <row r="595" spans="1:13" x14ac:dyDescent="0.25">
      <c r="A595">
        <f t="shared" si="42"/>
        <v>1625</v>
      </c>
      <c r="B595">
        <v>18028</v>
      </c>
      <c r="D595">
        <f>Data!C595</f>
        <v>0.60336585981404534</v>
      </c>
      <c r="E595">
        <f t="shared" si="44"/>
        <v>0.60334641991781512</v>
      </c>
      <c r="G595">
        <f t="shared" si="43"/>
        <v>3.7790956544137727E-8</v>
      </c>
    </row>
    <row r="596" spans="1:13" x14ac:dyDescent="0.25">
      <c r="A596">
        <f t="shared" si="42"/>
        <v>1654</v>
      </c>
      <c r="B596">
        <v>18057</v>
      </c>
      <c r="D596">
        <f>Data!C596</f>
        <v>0.60370726238052652</v>
      </c>
      <c r="E596">
        <f t="shared" si="44"/>
        <v>0.60344776167253766</v>
      </c>
      <c r="G596">
        <f t="shared" si="43"/>
        <v>6.734061744671846E-6</v>
      </c>
    </row>
    <row r="597" spans="1:13" x14ac:dyDescent="0.25">
      <c r="A597">
        <f t="shared" si="42"/>
        <v>1685</v>
      </c>
      <c r="B597">
        <v>18088</v>
      </c>
      <c r="D597">
        <f>Data!C597</f>
        <v>0.60377715470605009</v>
      </c>
      <c r="E597">
        <f t="shared" si="44"/>
        <v>0.60354731190356281</v>
      </c>
      <c r="G597">
        <f t="shared" si="43"/>
        <v>5.2827713855206325E-6</v>
      </c>
    </row>
    <row r="598" spans="1:13" x14ac:dyDescent="0.25">
      <c r="A598">
        <f t="shared" si="42"/>
        <v>1715</v>
      </c>
      <c r="B598">
        <v>18118</v>
      </c>
      <c r="D598">
        <f>Data!C598</f>
        <v>0.60398365047427693</v>
      </c>
      <c r="E598">
        <f t="shared" si="44"/>
        <v>0.60363571222579959</v>
      </c>
      <c r="G598">
        <f t="shared" si="43"/>
        <v>1.2106102475348049E-5</v>
      </c>
    </row>
    <row r="599" spans="1:13" x14ac:dyDescent="0.25">
      <c r="A599">
        <f t="shared" si="42"/>
        <v>1744</v>
      </c>
      <c r="B599">
        <v>18147</v>
      </c>
      <c r="D599">
        <f>Data!C599</f>
        <v>0.60395464256708931</v>
      </c>
      <c r="E599">
        <f t="shared" si="44"/>
        <v>0.60371434563954962</v>
      </c>
    </row>
    <row r="600" spans="1:13" x14ac:dyDescent="0.25">
      <c r="A600">
        <f t="shared" si="42"/>
        <v>1775</v>
      </c>
      <c r="B600">
        <v>18178</v>
      </c>
      <c r="D600">
        <f>Data!C600</f>
        <v>0.60426258353470186</v>
      </c>
    </row>
    <row r="601" spans="1:13" x14ac:dyDescent="0.25">
      <c r="A601">
        <f>B601-$B$601</f>
        <v>0</v>
      </c>
      <c r="B601">
        <v>18208</v>
      </c>
      <c r="C601">
        <f>Data!C601</f>
        <v>0.60432067004259649</v>
      </c>
      <c r="D601">
        <f>Data!C601</f>
        <v>0.60432067004259649</v>
      </c>
      <c r="F601">
        <f>$O$620+($P$620*EXP(-$Q$620*A601))</f>
        <v>0.57498688634680695</v>
      </c>
      <c r="M601" t="s">
        <v>16</v>
      </c>
    </row>
    <row r="602" spans="1:13" x14ac:dyDescent="0.25">
      <c r="A602">
        <f t="shared" ref="A602:A661" si="45">B602-$B$601</f>
        <v>68</v>
      </c>
      <c r="B602">
        <v>18276</v>
      </c>
      <c r="C602">
        <f>Data!C602</f>
        <v>0.6018023548246737</v>
      </c>
      <c r="F602">
        <f t="shared" ref="F602:F660" si="46">$O$620+($P$620*EXP(-$Q$620*A602))</f>
        <v>0.57061347315343103</v>
      </c>
    </row>
    <row r="603" spans="1:13" x14ac:dyDescent="0.25">
      <c r="A603">
        <f t="shared" si="45"/>
        <v>98</v>
      </c>
      <c r="B603">
        <v>18306</v>
      </c>
      <c r="C603">
        <f>Data!C603</f>
        <v>0.59220175081924953</v>
      </c>
      <c r="F603">
        <f t="shared" si="46"/>
        <v>0.56879012514393057</v>
      </c>
    </row>
    <row r="604" spans="1:13" x14ac:dyDescent="0.25">
      <c r="A604">
        <f t="shared" si="45"/>
        <v>128</v>
      </c>
      <c r="B604">
        <v>18336</v>
      </c>
      <c r="C604">
        <f>Data!C604</f>
        <v>0.58512827515708388</v>
      </c>
      <c r="F604">
        <f t="shared" si="46"/>
        <v>0.56702861402516158</v>
      </c>
    </row>
    <row r="605" spans="1:13" x14ac:dyDescent="0.25">
      <c r="A605">
        <f t="shared" si="45"/>
        <v>159</v>
      </c>
      <c r="B605">
        <v>18367</v>
      </c>
      <c r="C605">
        <f>Data!C605</f>
        <v>0.57965049359982135</v>
      </c>
      <c r="F605">
        <f t="shared" si="46"/>
        <v>0.56527112195901152</v>
      </c>
    </row>
    <row r="606" spans="1:13" x14ac:dyDescent="0.25">
      <c r="A606">
        <f t="shared" si="45"/>
        <v>188</v>
      </c>
      <c r="B606">
        <v>18396</v>
      </c>
      <c r="C606">
        <f>Data!C606</f>
        <v>0.57541778985903835</v>
      </c>
      <c r="F606">
        <f t="shared" si="46"/>
        <v>0.56368278505467417</v>
      </c>
    </row>
    <row r="607" spans="1:13" x14ac:dyDescent="0.25">
      <c r="A607">
        <f t="shared" si="45"/>
        <v>218</v>
      </c>
      <c r="B607">
        <v>18426</v>
      </c>
      <c r="C607">
        <f>Data!C607</f>
        <v>0.57154362008077697</v>
      </c>
      <c r="F607">
        <f t="shared" si="46"/>
        <v>0.5620944838932922</v>
      </c>
    </row>
    <row r="608" spans="1:13" x14ac:dyDescent="0.25">
      <c r="A608">
        <f t="shared" si="45"/>
        <v>249</v>
      </c>
      <c r="B608">
        <v>18457</v>
      </c>
      <c r="C608">
        <f>Data!C608</f>
        <v>0.56822425303755331</v>
      </c>
      <c r="F608">
        <f t="shared" si="46"/>
        <v>0.56050980658978677</v>
      </c>
    </row>
    <row r="609" spans="1:17" x14ac:dyDescent="0.25">
      <c r="A609">
        <f t="shared" si="45"/>
        <v>278</v>
      </c>
      <c r="B609">
        <v>18486</v>
      </c>
      <c r="C609">
        <f>Data!C609</f>
        <v>0.56516682904575188</v>
      </c>
      <c r="F609">
        <f t="shared" si="46"/>
        <v>0.55907765136638532</v>
      </c>
    </row>
    <row r="610" spans="1:17" x14ac:dyDescent="0.25">
      <c r="A610">
        <f t="shared" si="45"/>
        <v>308</v>
      </c>
      <c r="B610">
        <v>18516</v>
      </c>
      <c r="C610">
        <f>Data!C610</f>
        <v>0.56242587637282404</v>
      </c>
      <c r="F610">
        <f t="shared" si="46"/>
        <v>0.55764552837132286</v>
      </c>
    </row>
    <row r="611" spans="1:17" x14ac:dyDescent="0.25">
      <c r="A611">
        <f t="shared" si="45"/>
        <v>339</v>
      </c>
      <c r="B611">
        <v>18547</v>
      </c>
      <c r="C611">
        <f>Data!C611</f>
        <v>0.56016156296771868</v>
      </c>
      <c r="F611">
        <f t="shared" si="46"/>
        <v>0.55621667289902121</v>
      </c>
    </row>
    <row r="612" spans="1:17" x14ac:dyDescent="0.25">
      <c r="A612">
        <f t="shared" si="45"/>
        <v>368</v>
      </c>
      <c r="B612">
        <v>18576</v>
      </c>
      <c r="C612">
        <f>Data!C612</f>
        <v>0.55810791624844602</v>
      </c>
      <c r="F612">
        <f t="shared" si="46"/>
        <v>0.55492534196141263</v>
      </c>
    </row>
    <row r="613" spans="1:17" x14ac:dyDescent="0.25">
      <c r="A613">
        <f t="shared" si="45"/>
        <v>398</v>
      </c>
      <c r="B613">
        <v>18606</v>
      </c>
      <c r="C613">
        <f>Data!C613</f>
        <v>0.55615194440755933</v>
      </c>
      <c r="F613">
        <f t="shared" si="46"/>
        <v>0.55363404008312023</v>
      </c>
    </row>
    <row r="614" spans="1:17" x14ac:dyDescent="0.25">
      <c r="A614">
        <f t="shared" si="45"/>
        <v>429</v>
      </c>
      <c r="B614">
        <v>18637</v>
      </c>
      <c r="C614">
        <f>Data!C614</f>
        <v>0.55431725908031748</v>
      </c>
      <c r="F614">
        <f t="shared" si="46"/>
        <v>0.55234568443101983</v>
      </c>
    </row>
    <row r="615" spans="1:17" x14ac:dyDescent="0.25">
      <c r="A615">
        <f t="shared" si="45"/>
        <v>458</v>
      </c>
      <c r="B615">
        <v>18666</v>
      </c>
      <c r="C615">
        <f>Data!C615</f>
        <v>0.5526461821199361</v>
      </c>
      <c r="F615">
        <f t="shared" si="46"/>
        <v>0.55118133048168716</v>
      </c>
    </row>
    <row r="616" spans="1:17" x14ac:dyDescent="0.25">
      <c r="A616">
        <f t="shared" si="45"/>
        <v>488</v>
      </c>
      <c r="B616">
        <v>18696</v>
      </c>
      <c r="C616">
        <f>Data!C616</f>
        <v>0.55104052022889172</v>
      </c>
      <c r="F616">
        <f t="shared" si="46"/>
        <v>0.55001700273425869</v>
      </c>
    </row>
    <row r="617" spans="1:17" x14ac:dyDescent="0.25">
      <c r="A617">
        <f t="shared" si="45"/>
        <v>519</v>
      </c>
      <c r="B617">
        <v>18727</v>
      </c>
      <c r="C617">
        <f>Data!C617</f>
        <v>0.54944456691442012</v>
      </c>
      <c r="F617">
        <f t="shared" si="46"/>
        <v>0.54885533150964905</v>
      </c>
    </row>
    <row r="618" spans="1:17" x14ac:dyDescent="0.25">
      <c r="A618">
        <f t="shared" si="45"/>
        <v>548</v>
      </c>
      <c r="B618">
        <v>18756</v>
      </c>
      <c r="C618">
        <f>Data!C618</f>
        <v>0.54809201138495567</v>
      </c>
      <c r="F618">
        <f t="shared" si="46"/>
        <v>0.54780546886031356</v>
      </c>
      <c r="G618">
        <f t="shared" ref="G618:G660" si="47">POWER((C618-F618),2)</f>
        <v>8.2106618428273225E-8</v>
      </c>
      <c r="O618" t="s">
        <v>8</v>
      </c>
    </row>
    <row r="619" spans="1:17" x14ac:dyDescent="0.25">
      <c r="A619">
        <f t="shared" si="45"/>
        <v>578</v>
      </c>
      <c r="B619">
        <v>18786</v>
      </c>
      <c r="C619">
        <f>Data!C619</f>
        <v>0.54689674893467821</v>
      </c>
      <c r="F619">
        <f t="shared" si="46"/>
        <v>0.54675562983644055</v>
      </c>
      <c r="G619">
        <f t="shared" si="47"/>
        <v>1.9914599887411211E-8</v>
      </c>
      <c r="O619" t="s">
        <v>5</v>
      </c>
      <c r="P619" t="s">
        <v>6</v>
      </c>
      <c r="Q619" t="s">
        <v>7</v>
      </c>
    </row>
    <row r="620" spans="1:17" x14ac:dyDescent="0.25">
      <c r="A620">
        <f t="shared" si="45"/>
        <v>609</v>
      </c>
      <c r="B620">
        <v>18817</v>
      </c>
      <c r="C620">
        <f>Data!C620</f>
        <v>0.5460167560134559</v>
      </c>
      <c r="F620">
        <f t="shared" si="46"/>
        <v>0.54570818611863936</v>
      </c>
      <c r="G620">
        <f t="shared" si="47"/>
        <v>9.5215379987087444E-8</v>
      </c>
      <c r="O620">
        <v>0.51684948333396852</v>
      </c>
      <c r="P620">
        <v>5.813740301283838E-2</v>
      </c>
      <c r="Q620">
        <v>1.1500781979176572E-3</v>
      </c>
    </row>
    <row r="621" spans="1:17" x14ac:dyDescent="0.25">
      <c r="A621">
        <f t="shared" si="45"/>
        <v>638</v>
      </c>
      <c r="B621">
        <v>18846</v>
      </c>
      <c r="C621">
        <f>Data!C621</f>
        <v>0.54470970354555126</v>
      </c>
      <c r="F621">
        <f t="shared" si="46"/>
        <v>0.54476155680278437</v>
      </c>
      <c r="G621">
        <f t="shared" si="47"/>
        <v>2.6887602856835197E-9</v>
      </c>
      <c r="Q621">
        <f>1/Q620</f>
        <v>869.50609255145412</v>
      </c>
    </row>
    <row r="622" spans="1:17" x14ac:dyDescent="0.25">
      <c r="A622">
        <f t="shared" si="45"/>
        <v>668</v>
      </c>
      <c r="B622">
        <v>18876</v>
      </c>
      <c r="C622">
        <f>Data!C622</f>
        <v>0.54378003664516383</v>
      </c>
      <c r="F622">
        <f t="shared" si="46"/>
        <v>0.5438149487892926</v>
      </c>
      <c r="G622">
        <f t="shared" si="47"/>
        <v>1.2188578076674882E-9</v>
      </c>
      <c r="O622">
        <f>SUM(G601:G660)</f>
        <v>1.0943350376694523E-6</v>
      </c>
    </row>
    <row r="623" spans="1:17" x14ac:dyDescent="0.25">
      <c r="A623">
        <f t="shared" si="45"/>
        <v>699</v>
      </c>
      <c r="B623">
        <v>18907</v>
      </c>
      <c r="C623">
        <f>Data!C623</f>
        <v>0.54274680373982864</v>
      </c>
      <c r="F623">
        <f t="shared" si="46"/>
        <v>0.54287050055065278</v>
      </c>
      <c r="G623">
        <f t="shared" si="47"/>
        <v>1.5300901008062219E-8</v>
      </c>
    </row>
    <row r="624" spans="1:17" x14ac:dyDescent="0.25">
      <c r="A624">
        <f t="shared" si="45"/>
        <v>728</v>
      </c>
      <c r="B624">
        <v>18936</v>
      </c>
      <c r="C624">
        <f>Data!C624</f>
        <v>0.54180083020111969</v>
      </c>
      <c r="F624">
        <f t="shared" si="46"/>
        <v>0.54201695360124658</v>
      </c>
      <c r="G624">
        <f t="shared" si="47"/>
        <v>4.6709324082407183E-8</v>
      </c>
    </row>
    <row r="625" spans="1:7" x14ac:dyDescent="0.25">
      <c r="A625">
        <f t="shared" si="45"/>
        <v>758</v>
      </c>
      <c r="B625">
        <v>18966</v>
      </c>
      <c r="C625">
        <f>Data!C625</f>
        <v>0.54093608351543798</v>
      </c>
      <c r="F625">
        <f t="shared" si="46"/>
        <v>0.54116342585953514</v>
      </c>
      <c r="G625">
        <f t="shared" si="47"/>
        <v>5.168454141959101E-8</v>
      </c>
    </row>
    <row r="626" spans="1:7" x14ac:dyDescent="0.25">
      <c r="A626">
        <f t="shared" si="45"/>
        <v>789</v>
      </c>
      <c r="B626">
        <v>18997</v>
      </c>
      <c r="C626">
        <f>Data!C626</f>
        <v>0.54012112863145245</v>
      </c>
      <c r="F626">
        <f t="shared" si="46"/>
        <v>0.54031184552131672</v>
      </c>
      <c r="G626">
        <f t="shared" si="47"/>
        <v>3.6372932079501251E-8</v>
      </c>
    </row>
    <row r="627" spans="1:7" x14ac:dyDescent="0.25">
      <c r="A627">
        <f t="shared" si="45"/>
        <v>818</v>
      </c>
      <c r="B627">
        <v>19026</v>
      </c>
      <c r="C627">
        <f>Data!C627</f>
        <v>0.53932290454690124</v>
      </c>
      <c r="F627">
        <f t="shared" si="46"/>
        <v>0.53954222811919472</v>
      </c>
      <c r="G627">
        <f t="shared" si="47"/>
        <v>4.8102829363575048E-8</v>
      </c>
    </row>
    <row r="628" spans="1:7" x14ac:dyDescent="0.25">
      <c r="A628">
        <f t="shared" si="45"/>
        <v>848</v>
      </c>
      <c r="B628">
        <v>19056</v>
      </c>
      <c r="C628">
        <f>Data!C628</f>
        <v>0.53860074668850955</v>
      </c>
      <c r="F628">
        <f t="shared" si="46"/>
        <v>0.53877262803606873</v>
      </c>
      <c r="G628">
        <f t="shared" si="47"/>
        <v>2.9543197638762552E-8</v>
      </c>
    </row>
    <row r="629" spans="1:7" x14ac:dyDescent="0.25">
      <c r="A629">
        <f t="shared" si="45"/>
        <v>879</v>
      </c>
      <c r="B629">
        <v>19087</v>
      </c>
      <c r="C629">
        <f>Data!C629</f>
        <v>0.53806922568564175</v>
      </c>
      <c r="F629">
        <f t="shared" si="46"/>
        <v>0.53800478386762118</v>
      </c>
      <c r="G629">
        <f t="shared" si="47"/>
        <v>4.152747909795792E-9</v>
      </c>
    </row>
    <row r="630" spans="1:7" x14ac:dyDescent="0.25">
      <c r="A630">
        <f t="shared" si="45"/>
        <v>908</v>
      </c>
      <c r="B630">
        <v>19116</v>
      </c>
      <c r="C630">
        <f>Data!C630</f>
        <v>0.53706379889767608</v>
      </c>
      <c r="F630">
        <f t="shared" si="46"/>
        <v>0.53731084319328448</v>
      </c>
      <c r="G630">
        <f t="shared" si="47"/>
        <v>6.1030883992650866E-8</v>
      </c>
    </row>
    <row r="631" spans="1:7" x14ac:dyDescent="0.25">
      <c r="A631">
        <f t="shared" si="45"/>
        <v>938</v>
      </c>
      <c r="B631">
        <v>19146</v>
      </c>
      <c r="C631">
        <f>Data!C631</f>
        <v>0.5367768303406214</v>
      </c>
      <c r="F631">
        <f t="shared" si="46"/>
        <v>0.53661691813496137</v>
      </c>
      <c r="G631">
        <f t="shared" si="47"/>
        <v>2.5571913519055359E-8</v>
      </c>
    </row>
    <row r="632" spans="1:7" x14ac:dyDescent="0.25">
      <c r="A632">
        <f t="shared" si="45"/>
        <v>969</v>
      </c>
      <c r="B632">
        <v>19177</v>
      </c>
      <c r="C632">
        <f>Data!C632</f>
        <v>0.53584883652017745</v>
      </c>
      <c r="F632">
        <f t="shared" si="46"/>
        <v>0.53592457633165913</v>
      </c>
      <c r="G632">
        <f t="shared" si="47"/>
        <v>5.7365190432802354E-9</v>
      </c>
    </row>
    <row r="633" spans="1:7" x14ac:dyDescent="0.25">
      <c r="A633">
        <f t="shared" si="45"/>
        <v>998</v>
      </c>
      <c r="B633">
        <v>19206</v>
      </c>
      <c r="C633">
        <f>Data!C633</f>
        <v>0.53504201139084684</v>
      </c>
      <c r="F633">
        <f t="shared" si="46"/>
        <v>0.53529887106801621</v>
      </c>
      <c r="G633">
        <f t="shared" si="47"/>
        <v>6.597689375555518E-8</v>
      </c>
    </row>
    <row r="634" spans="1:7" x14ac:dyDescent="0.25">
      <c r="A634">
        <f t="shared" si="45"/>
        <v>1028</v>
      </c>
      <c r="B634">
        <v>19236</v>
      </c>
      <c r="C634">
        <f>Data!C634</f>
        <v>0.53450851096945451</v>
      </c>
      <c r="F634">
        <f t="shared" si="46"/>
        <v>0.5346731798848593</v>
      </c>
      <c r="G634">
        <f t="shared" si="47"/>
        <v>2.7115851700588718E-8</v>
      </c>
    </row>
    <row r="635" spans="1:7" x14ac:dyDescent="0.25">
      <c r="A635">
        <f t="shared" si="45"/>
        <v>1059</v>
      </c>
      <c r="B635">
        <v>19267</v>
      </c>
      <c r="C635">
        <f>Data!C635</f>
        <v>0.53397166438817523</v>
      </c>
      <c r="F635">
        <f t="shared" si="46"/>
        <v>0.53404891627474549</v>
      </c>
      <c r="G635">
        <f t="shared" si="47"/>
        <v>5.9678539786646345E-9</v>
      </c>
    </row>
    <row r="636" spans="1:7" x14ac:dyDescent="0.25">
      <c r="A636">
        <f t="shared" si="45"/>
        <v>1088</v>
      </c>
      <c r="B636">
        <v>19296</v>
      </c>
      <c r="C636">
        <f>Data!C636</f>
        <v>0.5336584214066572</v>
      </c>
      <c r="F636">
        <f t="shared" si="46"/>
        <v>0.53348473681181874</v>
      </c>
      <c r="G636">
        <f t="shared" si="47"/>
        <v>3.0166338484201238E-8</v>
      </c>
    </row>
    <row r="637" spans="1:7" x14ac:dyDescent="0.25">
      <c r="A637">
        <f t="shared" si="45"/>
        <v>1118</v>
      </c>
      <c r="B637">
        <v>19326</v>
      </c>
      <c r="C637">
        <f>Data!C637</f>
        <v>0.53310522105804403</v>
      </c>
      <c r="F637">
        <f t="shared" si="46"/>
        <v>0.53292057004483906</v>
      </c>
      <c r="G637">
        <f t="shared" si="47"/>
        <v>3.4095996677623038E-8</v>
      </c>
    </row>
    <row r="638" spans="1:7" x14ac:dyDescent="0.25">
      <c r="A638">
        <f t="shared" si="45"/>
        <v>1149</v>
      </c>
      <c r="B638">
        <v>19357</v>
      </c>
      <c r="C638">
        <f>Data!C638</f>
        <v>0.53237316610702934</v>
      </c>
      <c r="F638">
        <f t="shared" si="46"/>
        <v>0.53235769047718406</v>
      </c>
      <c r="G638">
        <f t="shared" si="47"/>
        <v>2.3949511910793733E-10</v>
      </c>
    </row>
    <row r="639" spans="1:7" x14ac:dyDescent="0.25">
      <c r="A639">
        <f t="shared" si="45"/>
        <v>1178</v>
      </c>
      <c r="B639">
        <v>19386</v>
      </c>
      <c r="C639">
        <f>Data!C639</f>
        <v>0.53206748733201603</v>
      </c>
      <c r="F639">
        <f t="shared" si="46"/>
        <v>0.53184898696311222</v>
      </c>
      <c r="G639">
        <f t="shared" si="47"/>
        <v>4.7742411211099642E-8</v>
      </c>
    </row>
    <row r="640" spans="1:7" x14ac:dyDescent="0.25">
      <c r="A640">
        <f t="shared" si="45"/>
        <v>1208</v>
      </c>
      <c r="B640">
        <v>19416</v>
      </c>
      <c r="C640">
        <f>Data!C640</f>
        <v>0.53136986012462573</v>
      </c>
      <c r="F640">
        <f t="shared" si="46"/>
        <v>0.53134029489659085</v>
      </c>
      <c r="G640">
        <f t="shared" si="47"/>
        <v>8.7410270875433205E-10</v>
      </c>
    </row>
    <row r="641" spans="1:7" x14ac:dyDescent="0.25">
      <c r="A641">
        <f t="shared" si="45"/>
        <v>1239</v>
      </c>
      <c r="B641">
        <v>19447</v>
      </c>
      <c r="C641">
        <f>Data!C641</f>
        <v>0.53081861563003063</v>
      </c>
      <c r="F641">
        <f t="shared" si="46"/>
        <v>0.5308327634586687</v>
      </c>
      <c r="G641">
        <f t="shared" si="47"/>
        <v>2.0016105517210765E-10</v>
      </c>
    </row>
    <row r="642" spans="1:7" x14ac:dyDescent="0.25">
      <c r="A642">
        <f t="shared" si="45"/>
        <v>1268</v>
      </c>
      <c r="B642">
        <v>19476</v>
      </c>
      <c r="C642">
        <f>Data!C642</f>
        <v>0.53050499561641273</v>
      </c>
      <c r="F642">
        <f t="shared" si="46"/>
        <v>0.53037408092547866</v>
      </c>
      <c r="G642">
        <f t="shared" si="47"/>
        <v>1.7138656302362994E-8</v>
      </c>
    </row>
    <row r="643" spans="1:7" x14ac:dyDescent="0.25">
      <c r="A643">
        <f t="shared" si="45"/>
        <v>1298</v>
      </c>
      <c r="B643">
        <v>19506</v>
      </c>
      <c r="C643">
        <f>Data!C643</f>
        <v>0.52995212517088686</v>
      </c>
      <c r="F643">
        <f t="shared" si="46"/>
        <v>0.52991540871419784</v>
      </c>
      <c r="G643">
        <f t="shared" si="47"/>
        <v>1.3480981917961039E-9</v>
      </c>
    </row>
    <row r="644" spans="1:7" x14ac:dyDescent="0.25">
      <c r="A644">
        <f t="shared" si="45"/>
        <v>1329</v>
      </c>
      <c r="B644">
        <v>19537</v>
      </c>
      <c r="C644">
        <f>Data!C644</f>
        <v>0.52946999537310935</v>
      </c>
      <c r="F644">
        <f t="shared" si="46"/>
        <v>0.52945778300653101</v>
      </c>
      <c r="G644">
        <f t="shared" si="47"/>
        <v>1.491418974436261E-10</v>
      </c>
    </row>
    <row r="645" spans="1:7" x14ac:dyDescent="0.25">
      <c r="A645">
        <f t="shared" si="45"/>
        <v>1358</v>
      </c>
      <c r="B645">
        <v>19566</v>
      </c>
      <c r="C645">
        <f>Data!C645</f>
        <v>0.52917225783670052</v>
      </c>
      <c r="F645">
        <f t="shared" si="46"/>
        <v>0.52904420287501275</v>
      </c>
      <c r="G645">
        <f t="shared" si="47"/>
        <v>1.6398073212857145E-8</v>
      </c>
    </row>
    <row r="646" spans="1:7" x14ac:dyDescent="0.25">
      <c r="A646">
        <f t="shared" si="45"/>
        <v>1388</v>
      </c>
      <c r="B646">
        <v>19596</v>
      </c>
      <c r="C646">
        <f>Data!C646</f>
        <v>0.52874701275699909</v>
      </c>
      <c r="F646">
        <f t="shared" si="46"/>
        <v>0.52863063205044702</v>
      </c>
      <c r="G646">
        <f t="shared" si="47"/>
        <v>1.3544468857558125E-8</v>
      </c>
    </row>
    <row r="647" spans="1:7" x14ac:dyDescent="0.25">
      <c r="A647">
        <f t="shared" si="45"/>
        <v>1419</v>
      </c>
      <c r="B647">
        <v>19627</v>
      </c>
      <c r="C647">
        <f>Data!C647</f>
        <v>0.52840205195007484</v>
      </c>
      <c r="F647">
        <f t="shared" si="46"/>
        <v>0.52821800482645687</v>
      </c>
      <c r="G647">
        <f t="shared" si="47"/>
        <v>3.3873343712048223E-8</v>
      </c>
    </row>
    <row r="648" spans="1:7" x14ac:dyDescent="0.25">
      <c r="A648">
        <f t="shared" si="45"/>
        <v>1448</v>
      </c>
      <c r="B648">
        <v>19656</v>
      </c>
      <c r="C648">
        <f>Data!C648</f>
        <v>0.52805308517708893</v>
      </c>
      <c r="F648">
        <f t="shared" si="46"/>
        <v>0.52784509216288311</v>
      </c>
      <c r="G648">
        <f t="shared" si="47"/>
        <v>4.3261093958422696E-8</v>
      </c>
    </row>
    <row r="649" spans="1:7" x14ac:dyDescent="0.25">
      <c r="A649">
        <f t="shared" si="45"/>
        <v>1478</v>
      </c>
      <c r="B649">
        <v>19686</v>
      </c>
      <c r="C649">
        <f>Data!C649</f>
        <v>0.52755827767495134</v>
      </c>
      <c r="F649">
        <f t="shared" si="46"/>
        <v>0.52747218789110628</v>
      </c>
      <c r="G649">
        <f t="shared" si="47"/>
        <v>7.4114508824884367E-9</v>
      </c>
    </row>
    <row r="650" spans="1:7" x14ac:dyDescent="0.25">
      <c r="A650">
        <f t="shared" si="45"/>
        <v>1509</v>
      </c>
      <c r="B650">
        <v>19717</v>
      </c>
      <c r="C650">
        <f>Data!C650</f>
        <v>0.52724597727368328</v>
      </c>
      <c r="F650">
        <f t="shared" si="46"/>
        <v>0.52710013443535553</v>
      </c>
      <c r="G650">
        <f t="shared" si="47"/>
        <v>2.1270133491493552E-8</v>
      </c>
    </row>
    <row r="651" spans="1:7" x14ac:dyDescent="0.25">
      <c r="A651">
        <f t="shared" si="45"/>
        <v>1538</v>
      </c>
      <c r="B651">
        <v>19746</v>
      </c>
      <c r="C651">
        <f>Data!C651</f>
        <v>0.52681319155198336</v>
      </c>
      <c r="F651">
        <f t="shared" si="46"/>
        <v>0.52676389039446514</v>
      </c>
      <c r="G651">
        <f t="shared" si="47"/>
        <v>2.4306041326365657E-9</v>
      </c>
    </row>
    <row r="652" spans="1:7" x14ac:dyDescent="0.25">
      <c r="A652">
        <f t="shared" si="45"/>
        <v>1568</v>
      </c>
      <c r="B652">
        <v>19776</v>
      </c>
      <c r="C652">
        <f>Data!C652</f>
        <v>0.52630299642726763</v>
      </c>
      <c r="F652">
        <f t="shared" si="46"/>
        <v>0.52642765392020352</v>
      </c>
      <c r="G652">
        <f t="shared" si="47"/>
        <v>1.5539490545060667E-8</v>
      </c>
    </row>
    <row r="653" spans="1:7" x14ac:dyDescent="0.25">
      <c r="A653">
        <f t="shared" si="45"/>
        <v>1599</v>
      </c>
      <c r="B653">
        <v>19807</v>
      </c>
      <c r="C653">
        <f>Data!C653</f>
        <v>0.52626008546139469</v>
      </c>
      <c r="F653">
        <f t="shared" si="46"/>
        <v>0.52609218460095331</v>
      </c>
      <c r="G653">
        <f t="shared" si="47"/>
        <v>2.819069893695691E-8</v>
      </c>
    </row>
    <row r="654" spans="1:7" x14ac:dyDescent="0.25">
      <c r="A654">
        <f t="shared" si="45"/>
        <v>1629</v>
      </c>
      <c r="B654">
        <v>19837</v>
      </c>
      <c r="C654">
        <f>Data!C654</f>
        <v>0.52568631329882931</v>
      </c>
      <c r="F654">
        <f t="shared" si="46"/>
        <v>0.52577872830773265</v>
      </c>
      <c r="G654">
        <f t="shared" si="47"/>
        <v>8.540533870603464E-9</v>
      </c>
    </row>
    <row r="655" spans="1:7" x14ac:dyDescent="0.25">
      <c r="A655">
        <f t="shared" si="45"/>
        <v>1658</v>
      </c>
      <c r="B655">
        <v>19866</v>
      </c>
      <c r="C655">
        <f>Data!C655</f>
        <v>0.5255170258859635</v>
      </c>
      <c r="F655">
        <f t="shared" si="46"/>
        <v>0.52548582931210952</v>
      </c>
      <c r="G655">
        <f t="shared" si="47"/>
        <v>9.7322622022654479E-10</v>
      </c>
    </row>
    <row r="656" spans="1:7" x14ac:dyDescent="0.25">
      <c r="A656">
        <f t="shared" si="45"/>
        <v>1688</v>
      </c>
      <c r="B656">
        <v>19896</v>
      </c>
      <c r="C656">
        <f>Data!C656</f>
        <v>0.52506774500989173</v>
      </c>
      <c r="F656">
        <f t="shared" si="46"/>
        <v>0.52519293690770508</v>
      </c>
      <c r="G656">
        <f t="shared" si="47"/>
        <v>1.5673011278107808E-8</v>
      </c>
    </row>
    <row r="657" spans="1:13" x14ac:dyDescent="0.25">
      <c r="A657">
        <f t="shared" si="45"/>
        <v>1719</v>
      </c>
      <c r="B657">
        <v>19927</v>
      </c>
      <c r="C657">
        <f>Data!C657</f>
        <v>0.5249035946593873</v>
      </c>
      <c r="F657">
        <f t="shared" si="46"/>
        <v>0.52490071276475658</v>
      </c>
      <c r="G657">
        <f t="shared" si="47"/>
        <v>8.3053166625322912E-12</v>
      </c>
    </row>
    <row r="658" spans="1:13" x14ac:dyDescent="0.25">
      <c r="A658">
        <f t="shared" si="45"/>
        <v>1748</v>
      </c>
      <c r="B658">
        <v>19956</v>
      </c>
      <c r="C658">
        <f>Data!C658</f>
        <v>0.52449343086368283</v>
      </c>
      <c r="F658">
        <f t="shared" si="46"/>
        <v>0.52463661462199784</v>
      </c>
      <c r="G658">
        <f t="shared" si="47"/>
        <v>2.0501588645212073E-8</v>
      </c>
    </row>
    <row r="659" spans="1:13" x14ac:dyDescent="0.25">
      <c r="A659">
        <f t="shared" si="45"/>
        <v>1778</v>
      </c>
      <c r="B659">
        <v>19986</v>
      </c>
      <c r="C659">
        <f>Data!C659</f>
        <v>0.52405744036913327</v>
      </c>
      <c r="F659">
        <f t="shared" si="46"/>
        <v>0.52437252242234111</v>
      </c>
      <c r="G659">
        <f t="shared" si="47"/>
        <v>9.9276700253673854E-8</v>
      </c>
    </row>
    <row r="660" spans="1:13" x14ac:dyDescent="0.25">
      <c r="A660">
        <f t="shared" si="45"/>
        <v>1809</v>
      </c>
      <c r="B660">
        <v>20017</v>
      </c>
      <c r="C660">
        <f>Data!C660</f>
        <v>0.52400378398841307</v>
      </c>
      <c r="F660">
        <f t="shared" si="46"/>
        <v>0.52410903277377552</v>
      </c>
      <c r="G660">
        <f t="shared" si="47"/>
        <v>1.1077306820269802E-8</v>
      </c>
    </row>
    <row r="661" spans="1:13" x14ac:dyDescent="0.25">
      <c r="A661">
        <f t="shared" si="45"/>
        <v>1838</v>
      </c>
      <c r="B661">
        <v>20046</v>
      </c>
      <c r="C661">
        <f>Data!C661</f>
        <v>0.52359809744889496</v>
      </c>
    </row>
    <row r="662" spans="1:13" x14ac:dyDescent="0.25">
      <c r="A662">
        <f>B662-$B$662</f>
        <v>0</v>
      </c>
      <c r="B662">
        <v>20079</v>
      </c>
      <c r="D662">
        <f>Data!C662</f>
        <v>0.53104702638906576</v>
      </c>
      <c r="M662" t="s">
        <v>27</v>
      </c>
    </row>
    <row r="663" spans="1:13" x14ac:dyDescent="0.25">
      <c r="A663">
        <f t="shared" ref="A663:A721" si="48">B663-$B$662</f>
        <v>30</v>
      </c>
      <c r="B663">
        <v>20109</v>
      </c>
      <c r="D663">
        <f>Data!C663</f>
        <v>0.53799702403850647</v>
      </c>
    </row>
    <row r="664" spans="1:13" x14ac:dyDescent="0.25">
      <c r="A664">
        <f t="shared" si="48"/>
        <v>60</v>
      </c>
      <c r="B664">
        <v>20139</v>
      </c>
      <c r="D664">
        <f>Data!C664</f>
        <v>0.54297526162787613</v>
      </c>
    </row>
    <row r="665" spans="1:13" x14ac:dyDescent="0.25">
      <c r="A665">
        <f t="shared" si="48"/>
        <v>90</v>
      </c>
      <c r="B665">
        <v>20169</v>
      </c>
      <c r="D665">
        <f>Data!C665</f>
        <v>0.54749121073372675</v>
      </c>
    </row>
    <row r="666" spans="1:13" x14ac:dyDescent="0.25">
      <c r="A666">
        <f t="shared" si="48"/>
        <v>120</v>
      </c>
      <c r="B666">
        <v>20199</v>
      </c>
      <c r="D666">
        <f>Data!C666</f>
        <v>0.55127420943732575</v>
      </c>
    </row>
    <row r="667" spans="1:13" x14ac:dyDescent="0.25">
      <c r="A667">
        <f t="shared" si="48"/>
        <v>150</v>
      </c>
      <c r="B667">
        <v>20229</v>
      </c>
      <c r="D667">
        <f>Data!C667</f>
        <v>0.5550555821899934</v>
      </c>
    </row>
    <row r="668" spans="1:13" x14ac:dyDescent="0.25">
      <c r="A668">
        <f t="shared" si="48"/>
        <v>180</v>
      </c>
      <c r="B668">
        <v>20259</v>
      </c>
      <c r="D668">
        <f>Data!C668</f>
        <v>0.55844479442972783</v>
      </c>
    </row>
    <row r="669" spans="1:13" x14ac:dyDescent="0.25">
      <c r="A669">
        <f t="shared" si="48"/>
        <v>210</v>
      </c>
      <c r="B669">
        <v>20289</v>
      </c>
      <c r="D669">
        <f>Data!C669</f>
        <v>0.56107749176096489</v>
      </c>
    </row>
    <row r="670" spans="1:13" x14ac:dyDescent="0.25">
      <c r="A670">
        <f t="shared" si="48"/>
        <v>240</v>
      </c>
      <c r="B670">
        <v>20319</v>
      </c>
      <c r="D670">
        <f>Data!C670</f>
        <v>0.56376502369823489</v>
      </c>
    </row>
    <row r="671" spans="1:13" x14ac:dyDescent="0.25">
      <c r="A671">
        <f t="shared" si="48"/>
        <v>270</v>
      </c>
      <c r="B671">
        <v>20349</v>
      </c>
      <c r="D671">
        <f>Data!C671</f>
        <v>0.56598890041062333</v>
      </c>
    </row>
    <row r="672" spans="1:13" x14ac:dyDescent="0.25">
      <c r="A672">
        <f t="shared" si="48"/>
        <v>300</v>
      </c>
      <c r="B672">
        <v>20379</v>
      </c>
      <c r="D672">
        <f>Data!C672</f>
        <v>0.5676679186096093</v>
      </c>
    </row>
    <row r="673" spans="1:18" x14ac:dyDescent="0.25">
      <c r="A673">
        <f t="shared" si="48"/>
        <v>330</v>
      </c>
      <c r="B673">
        <v>20409</v>
      </c>
      <c r="D673">
        <f>Data!C673</f>
        <v>0.56899587279455377</v>
      </c>
    </row>
    <row r="674" spans="1:18" x14ac:dyDescent="0.25">
      <c r="A674">
        <f t="shared" si="48"/>
        <v>360</v>
      </c>
      <c r="B674">
        <v>20439</v>
      </c>
      <c r="D674">
        <f>Data!C674</f>
        <v>0.57026988782470267</v>
      </c>
    </row>
    <row r="675" spans="1:18" x14ac:dyDescent="0.25">
      <c r="A675">
        <f t="shared" si="48"/>
        <v>391</v>
      </c>
      <c r="B675">
        <v>20470</v>
      </c>
      <c r="D675">
        <f>Data!C675</f>
        <v>0.57143663722242344</v>
      </c>
    </row>
    <row r="676" spans="1:18" x14ac:dyDescent="0.25">
      <c r="A676">
        <f t="shared" si="48"/>
        <v>420</v>
      </c>
      <c r="B676">
        <v>20499</v>
      </c>
      <c r="D676">
        <f>Data!C676</f>
        <v>0.57282703734891782</v>
      </c>
    </row>
    <row r="677" spans="1:18" x14ac:dyDescent="0.25">
      <c r="A677">
        <f t="shared" si="48"/>
        <v>450</v>
      </c>
      <c r="B677">
        <v>20529</v>
      </c>
      <c r="D677">
        <f>Data!C677</f>
        <v>0.5745811320648011</v>
      </c>
    </row>
    <row r="678" spans="1:18" x14ac:dyDescent="0.25">
      <c r="A678">
        <f t="shared" si="48"/>
        <v>480</v>
      </c>
      <c r="B678">
        <v>20559</v>
      </c>
      <c r="D678">
        <f>Data!C678</f>
        <v>0.57661215685807854</v>
      </c>
    </row>
    <row r="679" spans="1:18" x14ac:dyDescent="0.25">
      <c r="A679">
        <f t="shared" si="48"/>
        <v>510</v>
      </c>
      <c r="B679">
        <v>20589</v>
      </c>
      <c r="D679">
        <f>Data!C679</f>
        <v>0.57867504086379939</v>
      </c>
      <c r="P679" t="s">
        <v>8</v>
      </c>
    </row>
    <row r="680" spans="1:18" x14ac:dyDescent="0.25">
      <c r="A680">
        <f t="shared" si="48"/>
        <v>540</v>
      </c>
      <c r="B680">
        <v>20619</v>
      </c>
      <c r="D680">
        <f>Data!C680</f>
        <v>0.58085789177081504</v>
      </c>
      <c r="P680" t="s">
        <v>5</v>
      </c>
      <c r="Q680" t="s">
        <v>6</v>
      </c>
      <c r="R680" t="s">
        <v>7</v>
      </c>
    </row>
    <row r="681" spans="1:18" x14ac:dyDescent="0.25">
      <c r="A681">
        <f t="shared" si="48"/>
        <v>570</v>
      </c>
      <c r="B681">
        <v>20649</v>
      </c>
      <c r="D681">
        <f>Data!C681</f>
        <v>0.58306916147236221</v>
      </c>
      <c r="E681">
        <f t="shared" ref="E681:E696" si="49">$P$681-($Q$681*EXP(-$R$681*A681))</f>
        <v>0.5832940850808056</v>
      </c>
      <c r="G681">
        <f t="shared" ref="G681:G696" si="50">100*POWER((D681-E681),2)</f>
        <v>5.0590629635197563E-6</v>
      </c>
      <c r="P681">
        <v>0.60562481328211981</v>
      </c>
      <c r="Q681">
        <v>0.11992144247424819</v>
      </c>
      <c r="R681">
        <v>2.9489003616547239E-3</v>
      </c>
    </row>
    <row r="682" spans="1:18" x14ac:dyDescent="0.25">
      <c r="A682">
        <f t="shared" si="48"/>
        <v>600</v>
      </c>
      <c r="B682">
        <v>20679</v>
      </c>
      <c r="D682">
        <f>Data!C682</f>
        <v>0.58499871750174759</v>
      </c>
      <c r="E682">
        <f t="shared" si="49"/>
        <v>0.58518475400539027</v>
      </c>
      <c r="G682">
        <f t="shared" si="50"/>
        <v>3.4609580687594242E-6</v>
      </c>
      <c r="R682">
        <f>1/R681</f>
        <v>339.10945686848078</v>
      </c>
    </row>
    <row r="683" spans="1:18" x14ac:dyDescent="0.25">
      <c r="A683">
        <f t="shared" si="48"/>
        <v>630</v>
      </c>
      <c r="B683">
        <v>20709</v>
      </c>
      <c r="D683">
        <f>Data!C683</f>
        <v>0.58703789561418596</v>
      </c>
      <c r="E683">
        <f t="shared" si="49"/>
        <v>0.58691534624326025</v>
      </c>
      <c r="G683">
        <f t="shared" si="50"/>
        <v>1.5018348314286372E-6</v>
      </c>
      <c r="P683">
        <f>SUM(G677:G719)</f>
        <v>6.2842893182133648E-5</v>
      </c>
    </row>
    <row r="684" spans="1:18" x14ac:dyDescent="0.25">
      <c r="A684">
        <f t="shared" si="48"/>
        <v>660</v>
      </c>
      <c r="B684">
        <v>20739</v>
      </c>
      <c r="D684">
        <f>Data!C684</f>
        <v>0.58859986891065197</v>
      </c>
      <c r="E684">
        <f t="shared" si="49"/>
        <v>0.58849941495821734</v>
      </c>
      <c r="G684">
        <f t="shared" si="50"/>
        <v>1.0090996559739209E-6</v>
      </c>
    </row>
    <row r="685" spans="1:18" x14ac:dyDescent="0.25">
      <c r="A685">
        <f t="shared" si="48"/>
        <v>690</v>
      </c>
      <c r="B685">
        <v>20769</v>
      </c>
      <c r="D685">
        <f>Data!C685</f>
        <v>0.58998468424916595</v>
      </c>
      <c r="E685">
        <f t="shared" si="49"/>
        <v>0.58994936581249491</v>
      </c>
      <c r="G685">
        <f t="shared" si="50"/>
        <v>1.2473919688861971E-7</v>
      </c>
    </row>
    <row r="686" spans="1:18" x14ac:dyDescent="0.25">
      <c r="A686">
        <f t="shared" si="48"/>
        <v>720</v>
      </c>
      <c r="B686">
        <v>20799</v>
      </c>
      <c r="D686">
        <f>Data!C686</f>
        <v>0.591587518399461</v>
      </c>
      <c r="E686">
        <f t="shared" si="49"/>
        <v>0.59127655412192204</v>
      </c>
      <c r="G686">
        <f t="shared" si="50"/>
        <v>9.6698781905327924E-6</v>
      </c>
    </row>
    <row r="687" spans="1:18" x14ac:dyDescent="0.25">
      <c r="A687">
        <f t="shared" si="48"/>
        <v>750</v>
      </c>
      <c r="B687">
        <v>20829</v>
      </c>
      <c r="D687">
        <f>Data!C687</f>
        <v>0.59264045123201736</v>
      </c>
      <c r="E687">
        <f t="shared" si="49"/>
        <v>0.59249137378528061</v>
      </c>
      <c r="G687">
        <f t="shared" si="50"/>
        <v>2.222408512555037E-6</v>
      </c>
    </row>
    <row r="688" spans="1:18" x14ac:dyDescent="0.25">
      <c r="A688">
        <f t="shared" si="48"/>
        <v>780</v>
      </c>
      <c r="B688">
        <v>20859</v>
      </c>
      <c r="D688">
        <f>Data!C688</f>
        <v>0.5936163045646452</v>
      </c>
      <c r="E688">
        <f t="shared" si="49"/>
        <v>0.59360333868430815</v>
      </c>
      <c r="G688">
        <f t="shared" si="50"/>
        <v>1.6811405291487934E-8</v>
      </c>
    </row>
    <row r="689" spans="1:7" x14ac:dyDescent="0.25">
      <c r="A689">
        <f t="shared" si="48"/>
        <v>810</v>
      </c>
      <c r="B689">
        <v>20889</v>
      </c>
      <c r="D689">
        <f>Data!C689</f>
        <v>0.59466077773945925</v>
      </c>
      <c r="E689">
        <f t="shared" si="49"/>
        <v>0.59462115719183128</v>
      </c>
      <c r="G689">
        <f t="shared" si="50"/>
        <v>1.5697877943395233E-7</v>
      </c>
    </row>
    <row r="690" spans="1:7" x14ac:dyDescent="0.25">
      <c r="A690">
        <f t="shared" si="48"/>
        <v>840</v>
      </c>
      <c r="B690">
        <v>20919</v>
      </c>
      <c r="D690">
        <f>Data!C690</f>
        <v>0.59559143434910899</v>
      </c>
      <c r="E690">
        <f t="shared" si="49"/>
        <v>0.59555280037154179</v>
      </c>
      <c r="G690">
        <f t="shared" si="50"/>
        <v>1.4925842226632213E-7</v>
      </c>
    </row>
    <row r="691" spans="1:7" x14ac:dyDescent="0.25">
      <c r="A691">
        <f t="shared" si="48"/>
        <v>871</v>
      </c>
      <c r="B691">
        <v>20950</v>
      </c>
      <c r="D691">
        <f>Data!C691</f>
        <v>0.59646306187061404</v>
      </c>
      <c r="E691">
        <f t="shared" si="49"/>
        <v>0.59643271100389395</v>
      </c>
      <c r="G691">
        <f t="shared" si="50"/>
        <v>9.211751106610857E-8</v>
      </c>
    </row>
    <row r="692" spans="1:7" x14ac:dyDescent="0.25">
      <c r="A692">
        <f t="shared" si="48"/>
        <v>900</v>
      </c>
      <c r="B692">
        <v>20979</v>
      </c>
      <c r="D692">
        <f>Data!C692</f>
        <v>0.59732606478283368</v>
      </c>
      <c r="E692">
        <f t="shared" si="49"/>
        <v>0.59718612772441659</v>
      </c>
      <c r="G692">
        <f t="shared" si="50"/>
        <v>1.9582380318426201E-6</v>
      </c>
    </row>
    <row r="693" spans="1:7" x14ac:dyDescent="0.25">
      <c r="A693">
        <f t="shared" si="48"/>
        <v>930</v>
      </c>
      <c r="B693">
        <v>21009</v>
      </c>
      <c r="D693">
        <f>Data!C693</f>
        <v>0.59800043382256007</v>
      </c>
      <c r="E693">
        <f t="shared" si="49"/>
        <v>0.59790060332971062</v>
      </c>
      <c r="G693">
        <f t="shared" si="50"/>
        <v>9.9661273025642645E-7</v>
      </c>
    </row>
    <row r="694" spans="1:7" x14ac:dyDescent="0.25">
      <c r="A694">
        <f t="shared" si="48"/>
        <v>961</v>
      </c>
      <c r="B694">
        <v>21040</v>
      </c>
      <c r="D694">
        <f>Data!C694</f>
        <v>0.59837421402062207</v>
      </c>
      <c r="E694">
        <f t="shared" si="49"/>
        <v>0.59857540533046127</v>
      </c>
      <c r="G694">
        <f t="shared" si="50"/>
        <v>4.0477943154812691E-6</v>
      </c>
    </row>
    <row r="695" spans="1:7" x14ac:dyDescent="0.25">
      <c r="A695">
        <f t="shared" si="48"/>
        <v>990</v>
      </c>
      <c r="B695">
        <v>21069</v>
      </c>
      <c r="D695">
        <f>Data!C695</f>
        <v>0.59900515367533846</v>
      </c>
      <c r="E695">
        <f t="shared" si="49"/>
        <v>0.59915319936057621</v>
      </c>
      <c r="G695">
        <f t="shared" si="50"/>
        <v>2.1917524917512276E-6</v>
      </c>
    </row>
    <row r="696" spans="1:7" x14ac:dyDescent="0.25">
      <c r="A696">
        <f t="shared" si="48"/>
        <v>1020</v>
      </c>
      <c r="B696">
        <v>21099</v>
      </c>
      <c r="D696">
        <f>Data!C696</f>
        <v>0.59944168615353155</v>
      </c>
      <c r="E696">
        <f t="shared" si="49"/>
        <v>0.59970112951417731</v>
      </c>
      <c r="G696">
        <f t="shared" si="50"/>
        <v>6.7310857383166586E-6</v>
      </c>
    </row>
    <row r="697" spans="1:7" x14ac:dyDescent="0.25">
      <c r="A697">
        <f t="shared" si="48"/>
        <v>1051</v>
      </c>
      <c r="B697">
        <v>21130</v>
      </c>
      <c r="D697">
        <f>Data!C697</f>
        <v>0.60016801492952854</v>
      </c>
      <c r="E697">
        <f t="shared" ref="E697:E720" si="51">$P$681-($Q$681*EXP(-$R$681*A697))</f>
        <v>0.60021863404642728</v>
      </c>
      <c r="G697">
        <f t="shared" ref="G697:G712" si="52">100*POWER((D697-E697),2)</f>
        <v>2.5622949956085518E-7</v>
      </c>
    </row>
    <row r="698" spans="1:7" x14ac:dyDescent="0.25">
      <c r="A698">
        <f t="shared" si="48"/>
        <v>1080</v>
      </c>
      <c r="B698">
        <v>21159</v>
      </c>
      <c r="D698">
        <f>Data!C698</f>
        <v>0.60058305657802602</v>
      </c>
      <c r="E698">
        <f t="shared" si="51"/>
        <v>0.60066174332731093</v>
      </c>
      <c r="G698">
        <f t="shared" si="52"/>
        <v>6.1916045130257133E-7</v>
      </c>
    </row>
    <row r="699" spans="1:7" x14ac:dyDescent="0.25">
      <c r="A699">
        <f t="shared" si="48"/>
        <v>1110</v>
      </c>
      <c r="B699">
        <v>21189</v>
      </c>
      <c r="D699">
        <f>Data!C699</f>
        <v>0.60113932031245121</v>
      </c>
      <c r="E699">
        <f t="shared" si="51"/>
        <v>0.60108195005095655</v>
      </c>
      <c r="G699">
        <f t="shared" si="52"/>
        <v>3.2913469039657013E-7</v>
      </c>
    </row>
    <row r="700" spans="1:7" x14ac:dyDescent="0.25">
      <c r="A700">
        <f t="shared" si="48"/>
        <v>1141</v>
      </c>
      <c r="B700">
        <v>21220</v>
      </c>
      <c r="D700">
        <f>Data!C700</f>
        <v>0.60139035299748178</v>
      </c>
      <c r="E700">
        <f t="shared" si="51"/>
        <v>0.60147882341618275</v>
      </c>
      <c r="G700">
        <f t="shared" si="52"/>
        <v>7.8270149851249334E-7</v>
      </c>
    </row>
    <row r="701" spans="1:7" x14ac:dyDescent="0.25">
      <c r="A701">
        <f t="shared" si="48"/>
        <v>1170</v>
      </c>
      <c r="B701">
        <v>21249</v>
      </c>
      <c r="D701">
        <f>Data!C701</f>
        <v>0.60173397062754996</v>
      </c>
      <c r="E701">
        <f t="shared" si="51"/>
        <v>0.60181864318684752</v>
      </c>
      <c r="G701">
        <f t="shared" si="52"/>
        <v>7.1694422979989101E-7</v>
      </c>
    </row>
    <row r="702" spans="1:7" x14ac:dyDescent="0.25">
      <c r="A702">
        <f t="shared" si="48"/>
        <v>1200</v>
      </c>
      <c r="B702">
        <v>21279</v>
      </c>
      <c r="D702">
        <f>Data!C702</f>
        <v>0.60195889383966084</v>
      </c>
      <c r="E702">
        <f t="shared" si="51"/>
        <v>0.60214089902445123</v>
      </c>
      <c r="G702">
        <f t="shared" si="52"/>
        <v>3.3125887290584117E-6</v>
      </c>
    </row>
    <row r="703" spans="1:7" x14ac:dyDescent="0.25">
      <c r="A703">
        <f t="shared" si="48"/>
        <v>1231</v>
      </c>
      <c r="B703">
        <v>21310</v>
      </c>
      <c r="D703">
        <f>Data!C703</f>
        <v>0.60238152325916927</v>
      </c>
      <c r="E703">
        <f t="shared" si="51"/>
        <v>0.60244526054828385</v>
      </c>
      <c r="G703">
        <f t="shared" si="52"/>
        <v>4.0624420236747642E-7</v>
      </c>
    </row>
    <row r="704" spans="1:7" x14ac:dyDescent="0.25">
      <c r="A704">
        <f t="shared" si="48"/>
        <v>1260</v>
      </c>
      <c r="B704">
        <v>21339</v>
      </c>
      <c r="D704">
        <f>Data!C704</f>
        <v>0.60257588330667988</v>
      </c>
      <c r="E704">
        <f t="shared" si="51"/>
        <v>0.60270586776532165</v>
      </c>
      <c r="G704">
        <f t="shared" si="52"/>
        <v>1.6895959488392225E-6</v>
      </c>
    </row>
    <row r="705" spans="1:7" x14ac:dyDescent="0.25">
      <c r="A705">
        <f t="shared" si="48"/>
        <v>1290</v>
      </c>
      <c r="B705">
        <v>21369</v>
      </c>
      <c r="D705">
        <f>Data!C705</f>
        <v>0.60294822606986109</v>
      </c>
      <c r="E705">
        <f t="shared" si="51"/>
        <v>0.60295300523130191</v>
      </c>
      <c r="G705">
        <f t="shared" si="52"/>
        <v>2.2840384077377413E-9</v>
      </c>
    </row>
    <row r="706" spans="1:7" x14ac:dyDescent="0.25">
      <c r="A706">
        <f t="shared" si="48"/>
        <v>1321</v>
      </c>
      <c r="B706">
        <v>21400</v>
      </c>
      <c r="D706">
        <f>Data!C706</f>
        <v>0.60299240951907096</v>
      </c>
      <c r="E706">
        <f t="shared" si="51"/>
        <v>0.6031864195778075</v>
      </c>
      <c r="G706">
        <f t="shared" si="52"/>
        <v>3.7639902890954874E-6</v>
      </c>
    </row>
    <row r="707" spans="1:7" x14ac:dyDescent="0.25">
      <c r="A707">
        <f t="shared" si="48"/>
        <v>1350</v>
      </c>
      <c r="B707">
        <v>21429</v>
      </c>
      <c r="D707">
        <f>Data!C707</f>
        <v>0.60340302104039412</v>
      </c>
      <c r="E707">
        <f t="shared" si="51"/>
        <v>0.60338627881919105</v>
      </c>
      <c r="G707">
        <f t="shared" si="52"/>
        <v>2.8030197081252317E-8</v>
      </c>
    </row>
    <row r="708" spans="1:7" x14ac:dyDescent="0.25">
      <c r="A708">
        <f t="shared" si="48"/>
        <v>1380</v>
      </c>
      <c r="B708">
        <v>21459</v>
      </c>
      <c r="D708">
        <f>Data!C708</f>
        <v>0.6037306148062157</v>
      </c>
      <c r="E708">
        <f t="shared" si="51"/>
        <v>0.60357580813088729</v>
      </c>
      <c r="G708">
        <f t="shared" si="52"/>
        <v>2.3965106726236251E-6</v>
      </c>
    </row>
    <row r="709" spans="1:7" x14ac:dyDescent="0.25">
      <c r="A709">
        <f t="shared" si="48"/>
        <v>1411</v>
      </c>
      <c r="B709">
        <v>21490</v>
      </c>
      <c r="D709">
        <f>Data!C709</f>
        <v>0.60392813249756316</v>
      </c>
      <c r="E709">
        <f t="shared" si="51"/>
        <v>0.60375481320507862</v>
      </c>
      <c r="G709">
        <f t="shared" si="52"/>
        <v>3.0039577147342112E-6</v>
      </c>
    </row>
    <row r="710" spans="1:7" x14ac:dyDescent="0.25">
      <c r="A710">
        <f t="shared" si="48"/>
        <v>1440</v>
      </c>
      <c r="B710">
        <v>21519</v>
      </c>
      <c r="D710">
        <f>Data!C710</f>
        <v>0.60399774204901158</v>
      </c>
      <c r="E710">
        <f t="shared" si="51"/>
        <v>0.60390808492495041</v>
      </c>
      <c r="G710">
        <f t="shared" si="52"/>
        <v>8.0383998949202062E-7</v>
      </c>
    </row>
    <row r="711" spans="1:7" x14ac:dyDescent="0.25">
      <c r="A711">
        <f t="shared" si="48"/>
        <v>1470</v>
      </c>
      <c r="B711">
        <v>21549</v>
      </c>
      <c r="D711">
        <f>Data!C711</f>
        <v>0.60423348136948896</v>
      </c>
      <c r="E711">
        <f t="shared" si="51"/>
        <v>0.60405343463892269</v>
      </c>
      <c r="G711">
        <f t="shared" si="52"/>
        <v>3.2416825187600652E-6</v>
      </c>
    </row>
    <row r="712" spans="1:7" x14ac:dyDescent="0.25">
      <c r="A712">
        <f t="shared" si="48"/>
        <v>1500</v>
      </c>
      <c r="B712">
        <v>21579</v>
      </c>
      <c r="D712">
        <f>Data!C712</f>
        <v>0.60433143902195041</v>
      </c>
      <c r="E712">
        <f t="shared" si="51"/>
        <v>0.6041864780731836</v>
      </c>
      <c r="G712">
        <f t="shared" si="52"/>
        <v>2.1013676667375062E-6</v>
      </c>
    </row>
    <row r="713" spans="1:7" x14ac:dyDescent="0.25">
      <c r="A713">
        <f t="shared" si="48"/>
        <v>1530</v>
      </c>
      <c r="B713">
        <v>21609</v>
      </c>
      <c r="D713">
        <f>Data!C713</f>
        <v>0.60436768123255569</v>
      </c>
      <c r="E713">
        <f t="shared" ref="E713:E719" si="53">$P$681-($Q$681*EXP(-$R$681*A713))</f>
        <v>0.6043082571597479</v>
      </c>
    </row>
    <row r="714" spans="1:7" x14ac:dyDescent="0.25">
      <c r="A714">
        <f t="shared" si="48"/>
        <v>1560</v>
      </c>
      <c r="B714">
        <v>21639</v>
      </c>
      <c r="D714">
        <f>Data!C714</f>
        <v>0.60470467723636889</v>
      </c>
      <c r="E714">
        <f t="shared" si="53"/>
        <v>0.60441972561369173</v>
      </c>
    </row>
    <row r="715" spans="1:7" x14ac:dyDescent="0.25">
      <c r="A715">
        <f t="shared" si="48"/>
        <v>1590</v>
      </c>
      <c r="B715">
        <v>21669</v>
      </c>
      <c r="D715">
        <f>Data!C715</f>
        <v>0.60487749932517154</v>
      </c>
      <c r="E715">
        <f t="shared" si="53"/>
        <v>0.60452175640218886</v>
      </c>
    </row>
    <row r="716" spans="1:7" x14ac:dyDescent="0.25">
      <c r="A716">
        <f t="shared" si="48"/>
        <v>1620</v>
      </c>
      <c r="B716">
        <v>21699</v>
      </c>
      <c r="D716">
        <f>Data!C716</f>
        <v>0.60494380984574547</v>
      </c>
      <c r="E716">
        <f t="shared" si="53"/>
        <v>0.60461514858116905</v>
      </c>
    </row>
    <row r="717" spans="1:7" x14ac:dyDescent="0.25">
      <c r="A717">
        <f t="shared" si="48"/>
        <v>1650</v>
      </c>
      <c r="B717">
        <v>21729</v>
      </c>
      <c r="D717">
        <f>Data!C717</f>
        <v>0.60524201867227911</v>
      </c>
      <c r="E717">
        <f t="shared" si="53"/>
        <v>0.60470063355313808</v>
      </c>
    </row>
    <row r="718" spans="1:7" x14ac:dyDescent="0.25">
      <c r="A718">
        <f t="shared" si="48"/>
        <v>1680</v>
      </c>
      <c r="B718">
        <v>21759</v>
      </c>
      <c r="D718">
        <f>Data!C718</f>
        <v>0.60539879333232882</v>
      </c>
      <c r="E718">
        <f t="shared" si="53"/>
        <v>0.60477888079516995</v>
      </c>
    </row>
    <row r="719" spans="1:7" x14ac:dyDescent="0.25">
      <c r="A719">
        <f t="shared" si="48"/>
        <v>1710</v>
      </c>
      <c r="B719">
        <v>21789</v>
      </c>
      <c r="D719">
        <f>Data!C719</f>
        <v>0.605418705340106</v>
      </c>
      <c r="E719">
        <f t="shared" si="53"/>
        <v>0.60485050310192834</v>
      </c>
    </row>
    <row r="720" spans="1:7" x14ac:dyDescent="0.25">
      <c r="A720">
        <f t="shared" si="48"/>
        <v>1740</v>
      </c>
      <c r="B720">
        <v>21819</v>
      </c>
      <c r="D720">
        <f>Data!C720</f>
        <v>0.60540831339285173</v>
      </c>
      <c r="E720">
        <f t="shared" si="51"/>
        <v>0.60491606138477882</v>
      </c>
    </row>
    <row r="721" spans="1:4" x14ac:dyDescent="0.25">
      <c r="A721">
        <f t="shared" si="48"/>
        <v>1770</v>
      </c>
      <c r="B721">
        <v>21849</v>
      </c>
      <c r="D721">
        <f>Data!C721</f>
        <v>0.60573077009631182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Data</vt:lpstr>
      <vt:lpstr>Calculation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Luinstra</dc:creator>
  <cp:lastModifiedBy>Johannes Gmeiner</cp:lastModifiedBy>
  <dcterms:created xsi:type="dcterms:W3CDTF">2026-01-20T11:26:59Z</dcterms:created>
  <dcterms:modified xsi:type="dcterms:W3CDTF">2026-02-02T08:48:20Z</dcterms:modified>
</cp:coreProperties>
</file>