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32" tabRatio="824"/>
  </bookViews>
  <sheets>
    <sheet name="GesamtverlaufAqCh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55" i="2" l="1"/>
  <c r="W254" i="2"/>
  <c r="W203" i="2"/>
  <c r="V203" i="2"/>
  <c r="W204" i="2"/>
  <c r="V204" i="2"/>
  <c r="W125" i="2"/>
  <c r="V125" i="2"/>
  <c r="W113" i="2"/>
  <c r="V113" i="2"/>
  <c r="W107" i="2"/>
  <c r="V107" i="2"/>
  <c r="W92" i="2"/>
  <c r="V92" i="2"/>
  <c r="W87" i="2"/>
  <c r="V87" i="2"/>
  <c r="W66" i="2"/>
  <c r="V66" i="2"/>
  <c r="W52" i="2"/>
  <c r="V52" i="2"/>
  <c r="W50" i="2"/>
  <c r="V50" i="2"/>
  <c r="W47" i="2"/>
  <c r="V47" i="2"/>
  <c r="W46" i="2"/>
  <c r="V46" i="2"/>
  <c r="V41" i="2"/>
  <c r="W41" i="2"/>
  <c r="W122" i="2"/>
  <c r="V122" i="2"/>
  <c r="W114" i="2"/>
  <c r="V114" i="2"/>
  <c r="W93" i="2"/>
  <c r="V93" i="2"/>
  <c r="W82" i="2"/>
  <c r="V82" i="2"/>
  <c r="W75" i="2"/>
  <c r="V75" i="2"/>
  <c r="W56" i="2"/>
  <c r="V56" i="2"/>
  <c r="W32" i="2"/>
  <c r="V32" i="2"/>
  <c r="V16" i="2"/>
  <c r="W16" i="2"/>
  <c r="V17" i="2"/>
  <c r="W17" i="2"/>
  <c r="V20" i="2"/>
  <c r="W20" i="2"/>
  <c r="V21" i="2"/>
  <c r="W21" i="2"/>
  <c r="V22" i="2"/>
  <c r="W22" i="2"/>
  <c r="V26" i="2"/>
  <c r="W26" i="2"/>
  <c r="V27" i="2"/>
  <c r="W27" i="2"/>
  <c r="V31" i="2"/>
  <c r="W31" i="2"/>
  <c r="W12" i="2"/>
  <c r="V12" i="2"/>
</calcChain>
</file>

<file path=xl/sharedStrings.xml><?xml version="1.0" encoding="utf-8"?>
<sst xmlns="http://schemas.openxmlformats.org/spreadsheetml/2006/main" count="191" uniqueCount="107">
  <si>
    <t>nach Beschickung</t>
  </si>
  <si>
    <t>Pause</t>
  </si>
  <si>
    <t>Experiment 8.1</t>
  </si>
  <si>
    <t>Ab hier: Abdunklung des Reaktors R2</t>
  </si>
  <si>
    <t>Experiment 7.3</t>
  </si>
  <si>
    <t>Experiment 7.2</t>
  </si>
  <si>
    <t>Experiment 7.1</t>
  </si>
  <si>
    <t>14-tägige Messung</t>
  </si>
  <si>
    <t>Experiment 6.3</t>
  </si>
  <si>
    <t>191.,9</t>
  </si>
  <si>
    <t>Experiment 6.2</t>
  </si>
  <si>
    <t>Experiment 6.1</t>
  </si>
  <si>
    <t>Feed Phase</t>
  </si>
  <si>
    <t>Experiment 5.1</t>
  </si>
  <si>
    <r>
      <rPr>
        <b/>
        <sz val="11"/>
        <color theme="0"/>
        <rFont val="Calibri (Textkörper)_x0000_"/>
      </rPr>
      <t>Experiment 4.2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</si>
  <si>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0"/>
        <rFont val="Calibri (Textkörper)_x0000_"/>
      </rPr>
      <t>Experiment 4.1</t>
    </r>
    <r>
      <rPr>
        <sz val="11"/>
        <color theme="1"/>
        <rFont val="Calibri"/>
        <family val="2"/>
        <scheme val="minor"/>
      </rPr>
      <t xml:space="preserve"> </t>
    </r>
  </si>
  <si>
    <t>Feed phase</t>
  </si>
  <si>
    <t>Experiment 3.1</t>
  </si>
  <si>
    <t>Mallika</t>
  </si>
  <si>
    <t>Experiment 2.2</t>
  </si>
  <si>
    <t>Experiment 2.1</t>
  </si>
  <si>
    <t>Sridevi</t>
  </si>
  <si>
    <t>3,26</t>
  </si>
  <si>
    <t>3,23</t>
  </si>
  <si>
    <t>Experiment 1.2</t>
  </si>
  <si>
    <t>8..5</t>
  </si>
  <si>
    <t>Experiment 1.1</t>
  </si>
  <si>
    <t>Farooq</t>
  </si>
  <si>
    <t xml:space="preserve"> (mg/l)</t>
  </si>
  <si>
    <t xml:space="preserve"> (270 nm)</t>
  </si>
  <si>
    <t xml:space="preserve"> (mV)</t>
  </si>
  <si>
    <t>(mS/cm) *on-site</t>
  </si>
  <si>
    <t>(°C)</t>
  </si>
  <si>
    <t>(%)</t>
  </si>
  <si>
    <t xml:space="preserve"> (mg/L)</t>
  </si>
  <si>
    <t>(m/h)</t>
  </si>
  <si>
    <r>
      <t>P-PO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 xml:space="preserve">3- </t>
    </r>
    <r>
      <rPr>
        <b/>
        <sz val="11"/>
        <color theme="1"/>
        <rFont val="Calibri"/>
        <family val="2"/>
        <scheme val="minor"/>
      </rPr>
      <t>2</t>
    </r>
  </si>
  <si>
    <r>
      <t>P-PO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 xml:space="preserve">3- </t>
    </r>
    <r>
      <rPr>
        <b/>
        <sz val="11"/>
        <color theme="1"/>
        <rFont val="Calibri"/>
        <family val="2"/>
        <scheme val="minor"/>
      </rPr>
      <t>1</t>
    </r>
    <r>
      <rPr>
        <b/>
        <vertAlign val="superscript"/>
        <sz val="11"/>
        <color theme="1"/>
        <rFont val="Calibri"/>
        <family val="2"/>
        <scheme val="minor"/>
      </rPr>
      <t/>
    </r>
  </si>
  <si>
    <r>
      <t>SO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 xml:space="preserve">2- </t>
    </r>
    <r>
      <rPr>
        <b/>
        <sz val="11"/>
        <color theme="1"/>
        <rFont val="Calibri"/>
        <family val="2"/>
        <scheme val="minor"/>
      </rPr>
      <t>2</t>
    </r>
    <r>
      <rPr>
        <b/>
        <vertAlign val="superscript"/>
        <sz val="11"/>
        <color theme="1"/>
        <rFont val="Calibri"/>
        <family val="2"/>
        <scheme val="minor"/>
      </rPr>
      <t/>
    </r>
  </si>
  <si>
    <r>
      <t>SO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 xml:space="preserve">2- </t>
    </r>
    <r>
      <rPr>
        <b/>
        <sz val="11"/>
        <color theme="1"/>
        <rFont val="Calibri"/>
        <family val="2"/>
        <scheme val="minor"/>
      </rPr>
      <t>1</t>
    </r>
    <r>
      <rPr>
        <b/>
        <vertAlign val="superscript"/>
        <sz val="11"/>
        <color theme="1"/>
        <rFont val="Calibri"/>
        <family val="2"/>
        <scheme val="minor"/>
      </rPr>
      <t/>
    </r>
  </si>
  <si>
    <t>TN 2</t>
  </si>
  <si>
    <t>TN 1</t>
  </si>
  <si>
    <t>TIC2</t>
  </si>
  <si>
    <t>TIC 1</t>
  </si>
  <si>
    <t>TOC 2</t>
  </si>
  <si>
    <t>TOC 1</t>
  </si>
  <si>
    <t>Abs270 2</t>
  </si>
  <si>
    <t>Abs270 1</t>
  </si>
  <si>
    <t>Phase</t>
  </si>
  <si>
    <t>Student</t>
  </si>
  <si>
    <t>[-]</t>
  </si>
  <si>
    <t>Experiment 8.2</t>
  </si>
  <si>
    <t>SAK270 1</t>
  </si>
  <si>
    <t>SAK 270 2</t>
  </si>
  <si>
    <t>[d]</t>
  </si>
  <si>
    <t>Startmix Retentat + Abwasser und Aktivschlamm</t>
  </si>
  <si>
    <t>Zulauf</t>
  </si>
  <si>
    <t>Zulauf 1 (bis Tag 143)</t>
  </si>
  <si>
    <t>Zulauf 2 (143 bis 351)</t>
  </si>
  <si>
    <t>Zulauf 3 (ab Tag 351)</t>
  </si>
  <si>
    <t>Versuchstag</t>
  </si>
  <si>
    <t>Abwasser, Retentat, Schlamm</t>
  </si>
  <si>
    <t>250 ml Abwasser</t>
  </si>
  <si>
    <t>250 ml Abwasser (AW)</t>
  </si>
  <si>
    <t>Einfahrphase</t>
  </si>
  <si>
    <r>
      <rPr>
        <sz val="11"/>
        <color theme="5" tint="-0.249977111117893"/>
        <rFont val="Calibri"/>
        <family val="2"/>
        <scheme val="minor"/>
      </rPr>
      <t>250 ml AW,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7030A0"/>
        <rFont val="Calibri"/>
        <family val="2"/>
        <scheme val="minor"/>
      </rPr>
      <t>1000 ml Retentat</t>
    </r>
  </si>
  <si>
    <t>Probe für Zentrallabor</t>
  </si>
  <si>
    <t>1000 ml Retentat</t>
  </si>
  <si>
    <t>500 ml Retentat</t>
  </si>
  <si>
    <t>Wasser hinzugefügt</t>
  </si>
  <si>
    <r>
      <t>Probe für Zentrallabor,</t>
    </r>
    <r>
      <rPr>
        <sz val="11"/>
        <color rgb="FF7030A0"/>
        <rFont val="Calibri"/>
        <family val="2"/>
        <scheme val="minor"/>
      </rPr>
      <t xml:space="preserve">  500ml Retentat; ab hier Zulauf 2</t>
    </r>
  </si>
  <si>
    <t>500ml Retentat; ab hier verdünntes R.</t>
  </si>
  <si>
    <r>
      <t xml:space="preserve">Probe für Zentrallabor, </t>
    </r>
    <r>
      <rPr>
        <sz val="11"/>
        <color rgb="FF7030A0"/>
        <rFont val="Calibri"/>
        <family val="2"/>
        <scheme val="minor"/>
      </rPr>
      <t>500ml Retentat</t>
    </r>
  </si>
  <si>
    <t>300 mL Trinkwasser R1</t>
  </si>
  <si>
    <r>
      <t xml:space="preserve">1000 ml Retentat +  </t>
    </r>
    <r>
      <rPr>
        <sz val="11"/>
        <color rgb="FFFF0000"/>
        <rFont val="Calibri"/>
        <family val="2"/>
        <scheme val="minor"/>
      </rPr>
      <t xml:space="preserve"> 300 mL Trinkwasser R1</t>
    </r>
    <r>
      <rPr>
        <sz val="11"/>
        <color rgb="FF7030A0"/>
        <rFont val="Calibri"/>
        <family val="2"/>
        <scheme val="minor"/>
      </rPr>
      <t>; -500mL R1&amp;R2 (Batchreaktoren)</t>
    </r>
  </si>
  <si>
    <t>ab hier Zulauf 3; 500 ml  Retentat</t>
  </si>
  <si>
    <r>
      <rPr>
        <sz val="11"/>
        <color theme="1"/>
        <rFont val="Calibri"/>
        <family val="2"/>
        <scheme val="minor"/>
      </rPr>
      <t>14-tägige Messung -</t>
    </r>
    <r>
      <rPr>
        <sz val="11"/>
        <color rgb="FF7030A0"/>
        <rFont val="Calibri"/>
        <family val="2"/>
        <scheme val="minor"/>
      </rPr>
      <t>1000 ml Retentat</t>
    </r>
  </si>
  <si>
    <r>
      <t xml:space="preserve">1000 ml Retentat </t>
    </r>
    <r>
      <rPr>
        <sz val="11"/>
        <color rgb="FFFF0000"/>
        <rFont val="Calibri"/>
        <family val="2"/>
        <scheme val="minor"/>
      </rPr>
      <t>(ab hier nur Reaktor 2)</t>
    </r>
  </si>
  <si>
    <t>500mL Retentat</t>
  </si>
  <si>
    <t>Vor Beschickung 1000mL Retentat</t>
  </si>
  <si>
    <t>Vor Beschickung, 1000 ml Retentat</t>
  </si>
  <si>
    <t>Vor Beschickung 500mL Retentat</t>
  </si>
  <si>
    <t>Vor Beschickung, 500mL Retentat</t>
  </si>
  <si>
    <t>Vor Beschickung, 1200ml Retentat</t>
  </si>
  <si>
    <t>500 ml  Retentat</t>
  </si>
  <si>
    <t>150 ml Reaktorfluid abgelassen,500 ml Retentate</t>
  </si>
  <si>
    <t>600 ml Reaktorfluid abgelassen, 1000 ml Retentat</t>
  </si>
  <si>
    <t>250 ml Reaktorfluid abgelassen, 500 ml Retentat</t>
  </si>
  <si>
    <t>500 ml Reaktorfluid abgelassen, 1000 ml Retentat</t>
  </si>
  <si>
    <t>vor Beschickung, 500 mL Retentat</t>
  </si>
  <si>
    <t>200 mL Reaktorfluid abgelassen, 500 mL Retentat</t>
  </si>
  <si>
    <t>Einheit</t>
  </si>
  <si>
    <t>pH-Wert 1</t>
  </si>
  <si>
    <t>pH-Wert 2</t>
  </si>
  <si>
    <t>Fließgeschwindigkeit 1</t>
  </si>
  <si>
    <t>Fließgeschwindigkeit 2</t>
  </si>
  <si>
    <t>Gelöster Sauerstoff 1</t>
  </si>
  <si>
    <t>Gelöster Sauerstoff 2</t>
  </si>
  <si>
    <t>Sättigung 1</t>
  </si>
  <si>
    <t>Sättigung 2</t>
  </si>
  <si>
    <t>Temperatur 1</t>
  </si>
  <si>
    <t>Temperatur 2</t>
  </si>
  <si>
    <t xml:space="preserve">Elektrische Leitfähigkeit 1 </t>
  </si>
  <si>
    <t xml:space="preserve">Elektrische Leitfähigkeit 2 </t>
  </si>
  <si>
    <t>Redox Potential 1</t>
  </si>
  <si>
    <t>Redox Potential 2</t>
  </si>
  <si>
    <t>Zulauf/Proben/Anmerkung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</si>
</sst>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0.0"/>
    <numFmt numFmtId="165" formatCode="0.0%"/>
    <numFmt numFmtId="166" formatCode="0.000"/>
    <numFmt numFmtId="167" formatCode="0.00000"/>
    <numFmt numFmtId="168" formatCode="d/m/yyyy;@"/>
    <numFmt numFmtId="169" formatCode="d/m/yy;@"/>
    <numFmt numFmtId="170" formatCode="[$-F800]dddd\,\ mmmm\ dd\,\ yyyy"/>
    <numFmt numFmtId="171" formatCode="[$-F400]h:mm:ss\ AM/PM"/>
    <numFmt numFmtId="172" formatCode="_-* #,##0.00_-;\-* #,##0.00_-;_-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 (Textkörper)_x0000_"/>
    </font>
    <font>
      <sz val="11"/>
      <color theme="2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5" fillId="0" borderId="0"/>
  </cellStyleXfs>
  <cellXfs count="229"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/>
    <xf numFmtId="0" fontId="0" fillId="0" borderId="0" xfId="0" applyFill="1" applyAlignment="1">
      <alignment horizontal="right"/>
    </xf>
    <xf numFmtId="0" fontId="2" fillId="0" borderId="0" xfId="0" applyFont="1"/>
    <xf numFmtId="0" fontId="0" fillId="4" borderId="0" xfId="0" applyFill="1"/>
    <xf numFmtId="0" fontId="0" fillId="4" borderId="0" xfId="0" applyFill="1" applyAlignment="1">
      <alignment horizontal="right"/>
    </xf>
    <xf numFmtId="0" fontId="0" fillId="5" borderId="0" xfId="0" applyFill="1"/>
    <xf numFmtId="0" fontId="0" fillId="5" borderId="0" xfId="0" applyFill="1" applyAlignment="1">
      <alignment horizontal="right"/>
    </xf>
    <xf numFmtId="2" fontId="0" fillId="5" borderId="0" xfId="0" applyNumberFormat="1" applyFill="1"/>
    <xf numFmtId="1" fontId="0" fillId="5" borderId="0" xfId="0" applyNumberFormat="1" applyFill="1"/>
    <xf numFmtId="14" fontId="0" fillId="5" borderId="0" xfId="0" applyNumberFormat="1" applyFill="1"/>
    <xf numFmtId="0" fontId="2" fillId="5" borderId="0" xfId="0" applyFont="1" applyFill="1"/>
    <xf numFmtId="2" fontId="0" fillId="4" borderId="0" xfId="0" applyNumberFormat="1" applyFill="1"/>
    <xf numFmtId="1" fontId="0" fillId="4" borderId="0" xfId="0" applyNumberFormat="1" applyFill="1"/>
    <xf numFmtId="14" fontId="0" fillId="4" borderId="0" xfId="0" applyNumberFormat="1" applyFill="1"/>
    <xf numFmtId="0" fontId="2" fillId="4" borderId="0" xfId="0" applyFont="1" applyFill="1"/>
    <xf numFmtId="0" fontId="7" fillId="0" borderId="0" xfId="0" applyFont="1" applyFill="1" applyAlignment="1">
      <alignment horizontal="right"/>
    </xf>
    <xf numFmtId="0" fontId="0" fillId="5" borderId="0" xfId="0" applyNumberFormat="1" applyFill="1" applyAlignment="1">
      <alignment horizontal="right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2" fontId="0" fillId="4" borderId="1" xfId="0" applyNumberFormat="1" applyFill="1" applyBorder="1"/>
    <xf numFmtId="1" fontId="0" fillId="4" borderId="1" xfId="0" applyNumberFormat="1" applyFill="1" applyBorder="1"/>
    <xf numFmtId="14" fontId="0" fillId="4" borderId="1" xfId="0" applyNumberFormat="1" applyFill="1" applyBorder="1"/>
    <xf numFmtId="0" fontId="7" fillId="0" borderId="1" xfId="0" applyFont="1" applyFill="1" applyBorder="1" applyAlignment="1">
      <alignment horizontal="right"/>
    </xf>
    <xf numFmtId="0" fontId="2" fillId="4" borderId="1" xfId="0" applyFont="1" applyFill="1" applyBorder="1"/>
    <xf numFmtId="0" fontId="0" fillId="5" borderId="1" xfId="0" applyFill="1" applyBorder="1"/>
    <xf numFmtId="0" fontId="0" fillId="5" borderId="1" xfId="0" applyFill="1" applyBorder="1" applyAlignment="1">
      <alignment horizontal="right"/>
    </xf>
    <xf numFmtId="1" fontId="0" fillId="5" borderId="1" xfId="0" applyNumberFormat="1" applyFill="1" applyBorder="1"/>
    <xf numFmtId="14" fontId="0" fillId="5" borderId="1" xfId="0" applyNumberFormat="1" applyFill="1" applyBorder="1"/>
    <xf numFmtId="0" fontId="0" fillId="0" borderId="1" xfId="0" applyFill="1" applyBorder="1" applyAlignment="1">
      <alignment horizontal="right"/>
    </xf>
    <xf numFmtId="0" fontId="2" fillId="5" borderId="1" xfId="0" applyFont="1" applyFill="1" applyBorder="1"/>
    <xf numFmtId="0" fontId="0" fillId="5" borderId="0" xfId="0" applyFill="1" applyBorder="1"/>
    <xf numFmtId="0" fontId="0" fillId="5" borderId="0" xfId="0" applyFill="1" applyBorder="1" applyAlignment="1">
      <alignment horizontal="right"/>
    </xf>
    <xf numFmtId="1" fontId="0" fillId="5" borderId="0" xfId="0" applyNumberFormat="1" applyFill="1" applyBorder="1"/>
    <xf numFmtId="14" fontId="0" fillId="5" borderId="0" xfId="0" applyNumberFormat="1" applyFill="1" applyBorder="1"/>
    <xf numFmtId="0" fontId="0" fillId="0" borderId="0" xfId="0" applyFill="1" applyBorder="1" applyAlignment="1">
      <alignment horizontal="right"/>
    </xf>
    <xf numFmtId="0" fontId="2" fillId="5" borderId="0" xfId="0" applyFont="1" applyFill="1" applyBorder="1"/>
    <xf numFmtId="1" fontId="0" fillId="4" borderId="1" xfId="0" applyNumberFormat="1" applyFill="1" applyBorder="1" applyAlignment="1">
      <alignment horizontal="right" vertical="center"/>
    </xf>
    <xf numFmtId="9" fontId="0" fillId="4" borderId="1" xfId="1" applyFont="1" applyFill="1" applyBorder="1"/>
    <xf numFmtId="164" fontId="0" fillId="4" borderId="0" xfId="0" applyNumberFormat="1" applyFill="1"/>
    <xf numFmtId="165" fontId="0" fillId="4" borderId="0" xfId="1" applyNumberFormat="1" applyFont="1" applyFill="1" applyAlignment="1">
      <alignment horizontal="center"/>
    </xf>
    <xf numFmtId="165" fontId="0" fillId="4" borderId="0" xfId="1" applyNumberFormat="1" applyFont="1" applyFill="1"/>
    <xf numFmtId="14" fontId="0" fillId="4" borderId="0" xfId="0" applyNumberFormat="1" applyFill="1" applyAlignment="1">
      <alignment horizontal="right"/>
    </xf>
    <xf numFmtId="2" fontId="0" fillId="4" borderId="0" xfId="0" applyNumberFormat="1" applyFill="1" applyBorder="1" applyAlignment="1">
      <alignment horizontal="right" vertical="center"/>
    </xf>
    <xf numFmtId="0" fontId="2" fillId="4" borderId="0" xfId="0" applyFont="1" applyFill="1" applyAlignment="1">
      <alignment horizontal="center"/>
    </xf>
    <xf numFmtId="165" fontId="0" fillId="5" borderId="0" xfId="1" applyNumberFormat="1" applyFont="1" applyFill="1" applyAlignment="1">
      <alignment horizontal="center"/>
    </xf>
    <xf numFmtId="165" fontId="0" fillId="5" borderId="0" xfId="1" applyNumberFormat="1" applyFont="1" applyFill="1"/>
    <xf numFmtId="14" fontId="0" fillId="5" borderId="0" xfId="0" applyNumberFormat="1" applyFill="1" applyAlignment="1">
      <alignment horizontal="right"/>
    </xf>
    <xf numFmtId="2" fontId="0" fillId="5" borderId="0" xfId="0" applyNumberFormat="1" applyFill="1" applyBorder="1" applyAlignment="1">
      <alignment horizontal="right" vertical="center"/>
    </xf>
    <xf numFmtId="164" fontId="0" fillId="5" borderId="0" xfId="0" applyNumberFormat="1" applyFill="1"/>
    <xf numFmtId="0" fontId="3" fillId="0" borderId="0" xfId="0" applyFont="1" applyFill="1" applyAlignment="1">
      <alignment horizontal="right"/>
    </xf>
    <xf numFmtId="14" fontId="9" fillId="5" borderId="0" xfId="0" applyNumberFormat="1" applyFont="1" applyFill="1" applyAlignment="1">
      <alignment horizontal="center"/>
    </xf>
    <xf numFmtId="0" fontId="0" fillId="0" borderId="1" xfId="0" applyBorder="1"/>
    <xf numFmtId="2" fontId="0" fillId="4" borderId="1" xfId="0" applyNumberFormat="1" applyFill="1" applyBorder="1" applyAlignment="1">
      <alignment horizontal="right" vertical="center"/>
    </xf>
    <xf numFmtId="165" fontId="0" fillId="4" borderId="1" xfId="1" applyNumberFormat="1" applyFont="1" applyFill="1" applyBorder="1" applyAlignment="1">
      <alignment horizontal="center"/>
    </xf>
    <xf numFmtId="165" fontId="0" fillId="4" borderId="1" xfId="1" applyNumberFormat="1" applyFont="1" applyFill="1" applyBorder="1"/>
    <xf numFmtId="0" fontId="1" fillId="4" borderId="0" xfId="3" applyFont="1" applyFill="1"/>
    <xf numFmtId="1" fontId="0" fillId="4" borderId="0" xfId="0" applyNumberFormat="1" applyFill="1" applyBorder="1" applyAlignment="1">
      <alignment horizontal="right" vertical="center"/>
    </xf>
    <xf numFmtId="1" fontId="1" fillId="4" borderId="0" xfId="0" applyNumberFormat="1" applyFont="1" applyFill="1" applyBorder="1" applyAlignment="1">
      <alignment horizontal="right" vertical="center"/>
    </xf>
    <xf numFmtId="2" fontId="1" fillId="4" borderId="0" xfId="0" applyNumberFormat="1" applyFont="1" applyFill="1" applyBorder="1" applyAlignment="1">
      <alignment horizontal="right" vertical="center"/>
    </xf>
    <xf numFmtId="164" fontId="1" fillId="4" borderId="0" xfId="3" applyNumberFormat="1" applyFont="1" applyFill="1" applyBorder="1" applyAlignment="1">
      <alignment horizontal="right" vertical="center"/>
    </xf>
    <xf numFmtId="165" fontId="1" fillId="4" borderId="0" xfId="3" applyNumberFormat="1" applyFont="1" applyFill="1" applyBorder="1" applyAlignment="1">
      <alignment horizontal="center" vertical="center"/>
    </xf>
    <xf numFmtId="165" fontId="1" fillId="4" borderId="0" xfId="3" applyNumberFormat="1" applyFont="1" applyFill="1" applyBorder="1" applyAlignment="1">
      <alignment horizontal="right" vertical="center"/>
    </xf>
    <xf numFmtId="2" fontId="1" fillId="4" borderId="0" xfId="3" applyNumberFormat="1" applyFont="1" applyFill="1" applyBorder="1" applyAlignment="1">
      <alignment horizontal="right" vertical="center"/>
    </xf>
    <xf numFmtId="0" fontId="1" fillId="4" borderId="0" xfId="3" applyNumberFormat="1" applyFont="1" applyFill="1"/>
    <xf numFmtId="14" fontId="1" fillId="4" borderId="0" xfId="3" applyNumberFormat="1" applyFont="1" applyFill="1"/>
    <xf numFmtId="0" fontId="1" fillId="5" borderId="0" xfId="3" applyFont="1" applyFill="1"/>
    <xf numFmtId="0" fontId="1" fillId="5" borderId="0" xfId="3" applyFont="1" applyFill="1" applyAlignment="1">
      <alignment horizontal="center" vertical="center"/>
    </xf>
    <xf numFmtId="1" fontId="0" fillId="5" borderId="0" xfId="0" applyNumberFormat="1" applyFill="1" applyBorder="1" applyAlignment="1">
      <alignment horizontal="right" vertical="center"/>
    </xf>
    <xf numFmtId="1" fontId="1" fillId="5" borderId="0" xfId="0" applyNumberFormat="1" applyFont="1" applyFill="1" applyBorder="1" applyAlignment="1">
      <alignment horizontal="right" vertical="center"/>
    </xf>
    <xf numFmtId="2" fontId="1" fillId="5" borderId="0" xfId="0" applyNumberFormat="1" applyFont="1" applyFill="1" applyBorder="1" applyAlignment="1">
      <alignment horizontal="right" vertical="center"/>
    </xf>
    <xf numFmtId="164" fontId="1" fillId="5" borderId="0" xfId="3" applyNumberFormat="1" applyFont="1" applyFill="1" applyBorder="1" applyAlignment="1">
      <alignment horizontal="right" vertical="center"/>
    </xf>
    <xf numFmtId="165" fontId="1" fillId="5" borderId="0" xfId="3" applyNumberFormat="1" applyFont="1" applyFill="1" applyBorder="1" applyAlignment="1">
      <alignment horizontal="center" vertical="center"/>
    </xf>
    <xf numFmtId="165" fontId="1" fillId="5" borderId="0" xfId="3" applyNumberFormat="1" applyFont="1" applyFill="1" applyBorder="1" applyAlignment="1">
      <alignment horizontal="right" vertical="center"/>
    </xf>
    <xf numFmtId="2" fontId="1" fillId="5" borderId="0" xfId="3" applyNumberFormat="1" applyFont="1" applyFill="1" applyBorder="1" applyAlignment="1">
      <alignment horizontal="right" vertical="center"/>
    </xf>
    <xf numFmtId="0" fontId="1" fillId="5" borderId="0" xfId="3" applyNumberFormat="1" applyFont="1" applyFill="1"/>
    <xf numFmtId="14" fontId="1" fillId="5" borderId="0" xfId="3" applyNumberFormat="1" applyFont="1" applyFill="1"/>
    <xf numFmtId="0" fontId="1" fillId="5" borderId="0" xfId="2" applyFont="1" applyFill="1"/>
    <xf numFmtId="1" fontId="1" fillId="5" borderId="0" xfId="2" applyNumberFormat="1" applyFont="1" applyFill="1" applyBorder="1" applyAlignment="1">
      <alignment horizontal="right" vertical="center"/>
    </xf>
    <xf numFmtId="2" fontId="1" fillId="5" borderId="0" xfId="2" applyNumberFormat="1" applyFont="1" applyFill="1" applyBorder="1" applyAlignment="1">
      <alignment horizontal="right" vertical="center"/>
    </xf>
    <xf numFmtId="164" fontId="1" fillId="5" borderId="0" xfId="2" applyNumberFormat="1" applyFont="1" applyFill="1" applyBorder="1" applyAlignment="1">
      <alignment horizontal="right" vertical="center"/>
    </xf>
    <xf numFmtId="165" fontId="1" fillId="5" borderId="0" xfId="2" applyNumberFormat="1" applyFont="1" applyFill="1" applyBorder="1" applyAlignment="1">
      <alignment horizontal="center" vertical="center"/>
    </xf>
    <xf numFmtId="165" fontId="1" fillId="5" borderId="0" xfId="2" applyNumberFormat="1" applyFont="1" applyFill="1" applyBorder="1" applyAlignment="1">
      <alignment horizontal="right" vertical="center"/>
    </xf>
    <xf numFmtId="0" fontId="1" fillId="5" borderId="0" xfId="2" applyNumberFormat="1" applyFont="1" applyFill="1"/>
    <xf numFmtId="14" fontId="1" fillId="5" borderId="0" xfId="2" applyNumberFormat="1" applyFont="1" applyFill="1"/>
    <xf numFmtId="14" fontId="0" fillId="5" borderId="0" xfId="0" applyNumberFormat="1" applyFill="1" applyAlignment="1">
      <alignment horizontal="center"/>
    </xf>
    <xf numFmtId="0" fontId="1" fillId="5" borderId="0" xfId="2" applyFont="1" applyFill="1" applyAlignment="1">
      <alignment horizontal="center" vertical="center"/>
    </xf>
    <xf numFmtId="2" fontId="1" fillId="5" borderId="0" xfId="3" applyNumberFormat="1" applyFont="1" applyFill="1"/>
    <xf numFmtId="0" fontId="1" fillId="5" borderId="0" xfId="3" applyFont="1" applyFill="1" applyAlignment="1">
      <alignment horizontal="right"/>
    </xf>
    <xf numFmtId="1" fontId="1" fillId="4" borderId="0" xfId="3" applyNumberFormat="1" applyFont="1" applyFill="1"/>
    <xf numFmtId="0" fontId="0" fillId="0" borderId="0" xfId="0" applyFill="1"/>
    <xf numFmtId="2" fontId="1" fillId="4" borderId="2" xfId="0" applyNumberFormat="1" applyFont="1" applyFill="1" applyBorder="1" applyAlignment="1">
      <alignment horizontal="right" vertical="center"/>
    </xf>
    <xf numFmtId="164" fontId="1" fillId="4" borderId="2" xfId="3" applyNumberFormat="1" applyFont="1" applyFill="1" applyBorder="1" applyAlignment="1">
      <alignment horizontal="right" vertical="center"/>
    </xf>
    <xf numFmtId="165" fontId="1" fillId="4" borderId="2" xfId="3" applyNumberFormat="1" applyFont="1" applyFill="1" applyBorder="1" applyAlignment="1">
      <alignment horizontal="center" vertical="center"/>
    </xf>
    <xf numFmtId="165" fontId="1" fillId="4" borderId="2" xfId="3" applyNumberFormat="1" applyFont="1" applyFill="1" applyBorder="1" applyAlignment="1">
      <alignment horizontal="right" vertical="center"/>
    </xf>
    <xf numFmtId="2" fontId="1" fillId="4" borderId="2" xfId="3" applyNumberFormat="1" applyFont="1" applyFill="1" applyBorder="1" applyAlignment="1">
      <alignment horizontal="right" vertical="center"/>
    </xf>
    <xf numFmtId="0" fontId="1" fillId="4" borderId="2" xfId="3" applyFont="1" applyFill="1" applyBorder="1"/>
    <xf numFmtId="1" fontId="1" fillId="4" borderId="2" xfId="3" applyNumberFormat="1" applyFont="1" applyFill="1" applyBorder="1"/>
    <xf numFmtId="0" fontId="0" fillId="4" borderId="2" xfId="0" applyFill="1" applyBorder="1"/>
    <xf numFmtId="0" fontId="0" fillId="0" borderId="1" xfId="0" applyFill="1" applyBorder="1"/>
    <xf numFmtId="1" fontId="0" fillId="0" borderId="1" xfId="0" applyNumberFormat="1" applyFill="1" applyBorder="1"/>
    <xf numFmtId="164" fontId="0" fillId="4" borderId="1" xfId="0" applyNumberFormat="1" applyFill="1" applyBorder="1" applyAlignment="1">
      <alignment horizontal="right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right" vertical="center"/>
    </xf>
    <xf numFmtId="1" fontId="0" fillId="0" borderId="0" xfId="0" applyNumberFormat="1" applyFill="1"/>
    <xf numFmtId="164" fontId="0" fillId="4" borderId="0" xfId="0" applyNumberFormat="1" applyFill="1" applyBorder="1" applyAlignment="1">
      <alignment horizontal="right" vertical="center"/>
    </xf>
    <xf numFmtId="165" fontId="0" fillId="4" borderId="0" xfId="0" applyNumberFormat="1" applyFill="1" applyBorder="1" applyAlignment="1">
      <alignment horizontal="center" vertical="center"/>
    </xf>
    <xf numFmtId="165" fontId="0" fillId="4" borderId="0" xfId="0" applyNumberFormat="1" applyFill="1" applyBorder="1" applyAlignment="1">
      <alignment horizontal="right" vertical="center"/>
    </xf>
    <xf numFmtId="2" fontId="0" fillId="4" borderId="0" xfId="0" applyNumberFormat="1" applyFill="1" applyBorder="1" applyAlignment="1">
      <alignment horizontal="center" vertical="center"/>
    </xf>
    <xf numFmtId="164" fontId="0" fillId="4" borderId="0" xfId="0" applyNumberFormat="1" applyFill="1" applyBorder="1" applyAlignment="1">
      <alignment horizontal="center" vertical="center"/>
    </xf>
    <xf numFmtId="166" fontId="0" fillId="4" borderId="0" xfId="0" applyNumberFormat="1" applyFill="1" applyBorder="1" applyAlignment="1">
      <alignment horizontal="center" vertical="center"/>
    </xf>
    <xf numFmtId="0" fontId="10" fillId="4" borderId="0" xfId="0" applyFont="1" applyFill="1"/>
    <xf numFmtId="0" fontId="10" fillId="4" borderId="0" xfId="0" applyFont="1" applyFill="1" applyBorder="1" applyAlignment="1">
      <alignment horizontal="center" vertical="center"/>
    </xf>
    <xf numFmtId="1" fontId="0" fillId="4" borderId="0" xfId="0" applyNumberFormat="1" applyFont="1" applyFill="1" applyBorder="1" applyAlignment="1">
      <alignment horizontal="right" vertical="center"/>
    </xf>
    <xf numFmtId="2" fontId="0" fillId="5" borderId="0" xfId="0" applyNumberFormat="1" applyFill="1" applyBorder="1" applyAlignment="1">
      <alignment horizontal="center" vertical="center"/>
    </xf>
    <xf numFmtId="164" fontId="0" fillId="5" borderId="0" xfId="0" applyNumberFormat="1" applyFill="1" applyBorder="1" applyAlignment="1">
      <alignment horizontal="center" vertical="center"/>
    </xf>
    <xf numFmtId="166" fontId="0" fillId="5" borderId="0" xfId="0" applyNumberFormat="1" applyFill="1" applyBorder="1" applyAlignment="1">
      <alignment horizontal="center" vertical="center"/>
    </xf>
    <xf numFmtId="0" fontId="10" fillId="5" borderId="0" xfId="0" applyFont="1" applyFill="1"/>
    <xf numFmtId="0" fontId="10" fillId="5" borderId="0" xfId="0" applyFont="1" applyFill="1" applyBorder="1" applyAlignment="1">
      <alignment horizontal="center" vertical="center"/>
    </xf>
    <xf numFmtId="164" fontId="0" fillId="5" borderId="0" xfId="0" applyNumberFormat="1" applyFill="1" applyBorder="1" applyAlignment="1">
      <alignment horizontal="right" vertical="center"/>
    </xf>
    <xf numFmtId="165" fontId="0" fillId="5" borderId="0" xfId="0" applyNumberFormat="1" applyFill="1" applyBorder="1" applyAlignment="1">
      <alignment horizontal="center" vertical="center"/>
    </xf>
    <xf numFmtId="165" fontId="0" fillId="5" borderId="0" xfId="0" applyNumberFormat="1" applyFill="1" applyBorder="1" applyAlignment="1">
      <alignment horizontal="right" vertical="center"/>
    </xf>
    <xf numFmtId="0" fontId="0" fillId="5" borderId="0" xfId="0" applyFill="1" applyBorder="1" applyAlignment="1">
      <alignment horizontal="center" vertical="center"/>
    </xf>
    <xf numFmtId="1" fontId="0" fillId="5" borderId="0" xfId="0" applyNumberFormat="1" applyFont="1" applyFill="1"/>
    <xf numFmtId="1" fontId="4" fillId="4" borderId="0" xfId="0" applyNumberFormat="1" applyFont="1" applyFill="1"/>
    <xf numFmtId="0" fontId="0" fillId="4" borderId="0" xfId="0" applyFill="1" applyBorder="1" applyAlignment="1">
      <alignment horizontal="center" vertical="center"/>
    </xf>
    <xf numFmtId="1" fontId="8" fillId="5" borderId="0" xfId="0" applyNumberFormat="1" applyFont="1" applyFill="1"/>
    <xf numFmtId="0" fontId="0" fillId="4" borderId="0" xfId="0" applyFill="1" applyBorder="1" applyAlignment="1">
      <alignment horizontal="right" vertical="center"/>
    </xf>
    <xf numFmtId="0" fontId="0" fillId="5" borderId="0" xfId="0" applyFill="1" applyBorder="1" applyAlignment="1">
      <alignment horizontal="right" vertical="center"/>
    </xf>
    <xf numFmtId="1" fontId="4" fillId="5" borderId="0" xfId="0" applyNumberFormat="1" applyFont="1" applyFill="1"/>
    <xf numFmtId="0" fontId="0" fillId="4" borderId="0" xfId="0" applyFill="1" applyBorder="1"/>
    <xf numFmtId="166" fontId="0" fillId="4" borderId="0" xfId="0" applyNumberFormat="1" applyFill="1" applyBorder="1" applyAlignment="1">
      <alignment horizontal="right" vertical="center"/>
    </xf>
    <xf numFmtId="167" fontId="0" fillId="4" borderId="0" xfId="0" applyNumberFormat="1" applyFill="1" applyBorder="1" applyAlignment="1">
      <alignment horizontal="right" vertical="center"/>
    </xf>
    <xf numFmtId="10" fontId="0" fillId="4" borderId="0" xfId="0" applyNumberFormat="1" applyFill="1" applyBorder="1" applyAlignment="1">
      <alignment horizontal="right" vertical="center"/>
    </xf>
    <xf numFmtId="0" fontId="0" fillId="4" borderId="0" xfId="0" applyFill="1" applyBorder="1" applyAlignment="1">
      <alignment horizontal="right"/>
    </xf>
    <xf numFmtId="168" fontId="0" fillId="4" borderId="0" xfId="0" applyNumberForma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166" fontId="0" fillId="4" borderId="1" xfId="0" applyNumberFormat="1" applyFill="1" applyBorder="1" applyAlignment="1">
      <alignment horizontal="right" vertical="center"/>
    </xf>
    <xf numFmtId="167" fontId="0" fillId="4" borderId="1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right" vertical="center"/>
    </xf>
    <xf numFmtId="10" fontId="0" fillId="4" borderId="1" xfId="0" applyNumberFormat="1" applyFill="1" applyBorder="1" applyAlignment="1">
      <alignment horizontal="right" vertical="center"/>
    </xf>
    <xf numFmtId="168" fontId="0" fillId="4" borderId="1" xfId="0" applyNumberForma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1" fontId="4" fillId="4" borderId="0" xfId="0" applyNumberFormat="1" applyFont="1" applyFill="1" applyBorder="1" applyAlignment="1">
      <alignment horizontal="right" vertical="center"/>
    </xf>
    <xf numFmtId="0" fontId="0" fillId="0" borderId="0" xfId="0" applyBorder="1"/>
    <xf numFmtId="166" fontId="0" fillId="5" borderId="0" xfId="0" applyNumberFormat="1" applyFill="1" applyBorder="1" applyAlignment="1">
      <alignment horizontal="right" vertical="center"/>
    </xf>
    <xf numFmtId="167" fontId="0" fillId="5" borderId="0" xfId="0" applyNumberFormat="1" applyFill="1" applyBorder="1" applyAlignment="1">
      <alignment horizontal="right" vertical="center"/>
    </xf>
    <xf numFmtId="10" fontId="0" fillId="5" borderId="0" xfId="0" applyNumberFormat="1" applyFill="1" applyBorder="1" applyAlignment="1">
      <alignment horizontal="right" vertical="center"/>
    </xf>
    <xf numFmtId="168" fontId="0" fillId="5" borderId="0" xfId="0" applyNumberFormat="1" applyFill="1" applyBorder="1" applyAlignment="1">
      <alignment horizontal="right" vertical="center"/>
    </xf>
    <xf numFmtId="1" fontId="3" fillId="5" borderId="0" xfId="0" applyNumberFormat="1" applyFont="1" applyFill="1" applyBorder="1" applyAlignment="1">
      <alignment horizontal="right" vertical="center"/>
    </xf>
    <xf numFmtId="1" fontId="4" fillId="5" borderId="0" xfId="0" applyNumberFormat="1" applyFont="1" applyFill="1" applyBorder="1" applyAlignment="1">
      <alignment horizontal="right" vertical="center"/>
    </xf>
    <xf numFmtId="164" fontId="0" fillId="4" borderId="0" xfId="0" applyNumberFormat="1" applyFill="1" applyBorder="1" applyAlignment="1">
      <alignment horizontal="right" vertical="center" wrapText="1"/>
    </xf>
    <xf numFmtId="1" fontId="6" fillId="4" borderId="0" xfId="0" applyNumberFormat="1" applyFont="1" applyFill="1" applyBorder="1" applyAlignment="1">
      <alignment horizontal="right" vertical="center"/>
    </xf>
    <xf numFmtId="164" fontId="0" fillId="5" borderId="0" xfId="0" applyNumberFormat="1" applyFill="1" applyBorder="1" applyAlignment="1">
      <alignment horizontal="right" vertical="center" wrapText="1"/>
    </xf>
    <xf numFmtId="1" fontId="6" fillId="5" borderId="0" xfId="0" applyNumberFormat="1" applyFont="1" applyFill="1" applyBorder="1" applyAlignment="1">
      <alignment horizontal="right" vertical="center"/>
    </xf>
    <xf numFmtId="2" fontId="0" fillId="6" borderId="0" xfId="0" applyNumberFormat="1" applyFill="1" applyBorder="1" applyAlignment="1">
      <alignment horizontal="right" vertical="center"/>
    </xf>
    <xf numFmtId="164" fontId="0" fillId="6" borderId="0" xfId="0" applyNumberFormat="1" applyFill="1" applyBorder="1" applyAlignment="1">
      <alignment horizontal="right" vertical="center"/>
    </xf>
    <xf numFmtId="166" fontId="0" fillId="6" borderId="0" xfId="0" applyNumberFormat="1" applyFill="1" applyBorder="1" applyAlignment="1">
      <alignment horizontal="right" vertical="center"/>
    </xf>
    <xf numFmtId="167" fontId="0" fillId="6" borderId="0" xfId="0" applyNumberFormat="1" applyFill="1" applyBorder="1" applyAlignment="1">
      <alignment horizontal="right" vertical="center"/>
    </xf>
    <xf numFmtId="0" fontId="0" fillId="6" borderId="0" xfId="0" applyFill="1" applyBorder="1" applyAlignment="1">
      <alignment horizontal="right" vertical="center"/>
    </xf>
    <xf numFmtId="1" fontId="0" fillId="6" borderId="0" xfId="0" applyNumberFormat="1" applyFill="1" applyBorder="1" applyAlignment="1">
      <alignment horizontal="right" vertical="center"/>
    </xf>
    <xf numFmtId="10" fontId="0" fillId="6" borderId="0" xfId="0" applyNumberFormat="1" applyFill="1" applyBorder="1" applyAlignment="1">
      <alignment horizontal="right" vertical="center"/>
    </xf>
    <xf numFmtId="165" fontId="0" fillId="6" borderId="0" xfId="0" applyNumberFormat="1" applyFill="1" applyBorder="1" applyAlignment="1">
      <alignment horizontal="right" vertical="center"/>
    </xf>
    <xf numFmtId="168" fontId="0" fillId="6" borderId="0" xfId="0" applyNumberFormat="1" applyFill="1" applyBorder="1" applyAlignment="1">
      <alignment horizontal="right" vertical="center"/>
    </xf>
    <xf numFmtId="169" fontId="0" fillId="6" borderId="0" xfId="0" applyNumberFormat="1" applyFill="1" applyBorder="1" applyAlignment="1">
      <alignment horizontal="right" vertical="center"/>
    </xf>
    <xf numFmtId="0" fontId="11" fillId="0" borderId="0" xfId="0" applyFont="1" applyFill="1" applyAlignment="1">
      <alignment horizontal="right"/>
    </xf>
    <xf numFmtId="164" fontId="0" fillId="6" borderId="0" xfId="0" applyNumberFormat="1" applyFill="1" applyBorder="1" applyAlignment="1">
      <alignment horizontal="right" vertical="center" wrapText="1"/>
    </xf>
    <xf numFmtId="1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167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0" fontId="4" fillId="0" borderId="0" xfId="0" applyNumberFormat="1" applyFont="1" applyBorder="1" applyAlignment="1">
      <alignment horizontal="right" vertical="center" wrapText="1"/>
    </xf>
    <xf numFmtId="170" fontId="4" fillId="0" borderId="0" xfId="0" applyNumberFormat="1" applyFont="1" applyBorder="1" applyAlignment="1">
      <alignment horizontal="center" vertical="center" wrapText="1"/>
    </xf>
    <xf numFmtId="171" fontId="4" fillId="0" borderId="0" xfId="0" applyNumberFormat="1" applyFont="1" applyFill="1" applyBorder="1" applyAlignment="1">
      <alignment horizontal="center" vertical="center" wrapText="1"/>
    </xf>
    <xf numFmtId="171" fontId="2" fillId="0" borderId="0" xfId="0" applyNumberFormat="1" applyFont="1" applyBorder="1" applyAlignment="1">
      <alignment horizontal="center" vertical="center" wrapText="1"/>
    </xf>
    <xf numFmtId="171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2" fontId="0" fillId="5" borderId="1" xfId="0" applyNumberFormat="1" applyFill="1" applyBorder="1" applyAlignment="1">
      <alignment horizontal="right" vertical="center"/>
    </xf>
    <xf numFmtId="165" fontId="0" fillId="5" borderId="1" xfId="0" applyNumberFormat="1" applyFill="1" applyBorder="1" applyAlignment="1">
      <alignment horizontal="right" vertical="center"/>
    </xf>
    <xf numFmtId="165" fontId="0" fillId="5" borderId="1" xfId="0" applyNumberForma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4" fontId="0" fillId="7" borderId="0" xfId="0" applyNumberFormat="1" applyFont="1" applyFill="1" applyBorder="1" applyAlignment="1">
      <alignment horizontal="right"/>
    </xf>
    <xf numFmtId="0" fontId="0" fillId="7" borderId="0" xfId="0" applyFont="1" applyFill="1" applyBorder="1" applyAlignment="1">
      <alignment horizontal="right" vertical="center"/>
    </xf>
    <xf numFmtId="0" fontId="0" fillId="7" borderId="0" xfId="0" applyFont="1" applyFill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0" fontId="2" fillId="0" borderId="0" xfId="0" applyFont="1" applyBorder="1"/>
    <xf numFmtId="1" fontId="0" fillId="0" borderId="0" xfId="0" applyNumberFormat="1" applyBorder="1"/>
    <xf numFmtId="0" fontId="0" fillId="0" borderId="0" xfId="0" applyBorder="1" applyAlignment="1">
      <alignment horizontal="right"/>
    </xf>
    <xf numFmtId="0" fontId="16" fillId="0" borderId="0" xfId="0" applyFont="1" applyBorder="1" applyAlignment="1"/>
    <xf numFmtId="0" fontId="16" fillId="0" borderId="0" xfId="0" applyFont="1" applyBorder="1" applyAlignment="1">
      <alignment horizontal="right"/>
    </xf>
    <xf numFmtId="0" fontId="16" fillId="0" borderId="0" xfId="4" applyFont="1" applyFill="1" applyBorder="1" applyAlignment="1">
      <alignment vertical="center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Font="1" applyBorder="1" applyAlignment="1">
      <alignment horizontal="right" vertical="center" indent="1"/>
    </xf>
    <xf numFmtId="0" fontId="0" fillId="0" borderId="0" xfId="0" applyFont="1" applyFill="1" applyBorder="1" applyAlignment="1"/>
    <xf numFmtId="0" fontId="0" fillId="0" borderId="0" xfId="0" applyFont="1" applyFill="1" applyBorder="1"/>
    <xf numFmtId="0" fontId="18" fillId="0" borderId="0" xfId="0" applyFont="1" applyBorder="1"/>
    <xf numFmtId="0" fontId="2" fillId="0" borderId="1" xfId="0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7" borderId="1" xfId="0" applyFont="1" applyFill="1" applyBorder="1" applyAlignment="1">
      <alignment horizontal="right"/>
    </xf>
    <xf numFmtId="14" fontId="0" fillId="7" borderId="1" xfId="0" applyNumberFormat="1" applyFont="1" applyFill="1" applyBorder="1" applyAlignment="1">
      <alignment horizontal="right"/>
    </xf>
    <xf numFmtId="0" fontId="19" fillId="7" borderId="0" xfId="0" applyFont="1" applyFill="1" applyBorder="1" applyAlignment="1">
      <alignment horizontal="right"/>
    </xf>
    <xf numFmtId="0" fontId="2" fillId="6" borderId="0" xfId="0" applyFont="1" applyFill="1" applyBorder="1" applyAlignment="1">
      <alignment horizontal="right" vertical="center"/>
    </xf>
    <xf numFmtId="0" fontId="2" fillId="5" borderId="0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</cellXfs>
  <cellStyles count="7">
    <cellStyle name="60 % - Akzent1" xfId="2" builtinId="32"/>
    <cellStyle name="60 % - Akzent2" xfId="3" builtinId="36"/>
    <cellStyle name="Komma 2" xfId="5"/>
    <cellStyle name="Prozent" xfId="1" builtinId="5"/>
    <cellStyle name="Standard" xfId="0" builtinId="0"/>
    <cellStyle name="Standard 2" xfId="4"/>
    <cellStyle name="Standard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C329"/>
  <sheetViews>
    <sheetView tabSelected="1" topLeftCell="B1" zoomScaleNormal="100" workbookViewId="0">
      <pane xSplit="2" ySplit="3" topLeftCell="D4" activePane="bottomRight" state="frozen"/>
      <selection activeCell="B1" sqref="B1"/>
      <selection pane="topRight" activeCell="D1" sqref="D1"/>
      <selection pane="bottomLeft" activeCell="B4" sqref="B4"/>
      <selection pane="bottomRight" activeCell="C3" sqref="C3"/>
    </sheetView>
  </sheetViews>
  <sheetFormatPr baseColWidth="10" defaultRowHeight="14.4"/>
  <cols>
    <col min="1" max="1" width="7.33203125" customWidth="1"/>
    <col min="2" max="2" width="20.5546875" style="4" customWidth="1"/>
    <col min="3" max="3" width="47.33203125" style="3" customWidth="1"/>
    <col min="4" max="4" width="40.44140625" customWidth="1"/>
    <col min="5" max="5" width="11.44140625" style="2"/>
    <col min="12" max="12" width="11.44140625" style="1"/>
    <col min="14" max="14" width="16.88671875" style="1" customWidth="1"/>
    <col min="15" max="15" width="17.33203125" style="1" customWidth="1"/>
    <col min="16" max="16" width="17.33203125" customWidth="1"/>
    <col min="17" max="17" width="15.44140625" customWidth="1"/>
    <col min="20" max="20" width="14" customWidth="1"/>
    <col min="21" max="21" width="13.88671875" customWidth="1"/>
    <col min="22" max="22" width="16.5546875" customWidth="1"/>
    <col min="23" max="23" width="15.33203125" customWidth="1"/>
    <col min="38" max="38" width="23" customWidth="1"/>
  </cols>
  <sheetData>
    <row r="2" spans="1:33" ht="28.8">
      <c r="A2" s="185" t="s">
        <v>49</v>
      </c>
      <c r="B2" s="184" t="s">
        <v>48</v>
      </c>
      <c r="C2" s="183" t="s">
        <v>106</v>
      </c>
      <c r="D2" s="182" t="s">
        <v>60</v>
      </c>
      <c r="E2" s="179" t="s">
        <v>60</v>
      </c>
      <c r="F2" s="172" t="s">
        <v>92</v>
      </c>
      <c r="G2" s="172" t="s">
        <v>93</v>
      </c>
      <c r="H2" s="172" t="s">
        <v>94</v>
      </c>
      <c r="I2" s="172" t="s">
        <v>95</v>
      </c>
      <c r="J2" s="172" t="s">
        <v>96</v>
      </c>
      <c r="K2" s="172" t="s">
        <v>97</v>
      </c>
      <c r="L2" s="181" t="s">
        <v>98</v>
      </c>
      <c r="M2" s="181" t="s">
        <v>99</v>
      </c>
      <c r="N2" s="180" t="s">
        <v>100</v>
      </c>
      <c r="O2" s="180" t="s">
        <v>101</v>
      </c>
      <c r="P2" s="172" t="s">
        <v>102</v>
      </c>
      <c r="Q2" s="172" t="s">
        <v>103</v>
      </c>
      <c r="R2" s="179" t="s">
        <v>104</v>
      </c>
      <c r="S2" s="179" t="s">
        <v>105</v>
      </c>
      <c r="T2" s="178" t="s">
        <v>47</v>
      </c>
      <c r="U2" s="178" t="s">
        <v>46</v>
      </c>
      <c r="V2" s="174" t="s">
        <v>52</v>
      </c>
      <c r="W2" s="174" t="s">
        <v>53</v>
      </c>
      <c r="X2" s="177" t="s">
        <v>45</v>
      </c>
      <c r="Y2" s="177" t="s">
        <v>44</v>
      </c>
      <c r="Z2" s="176" t="s">
        <v>43</v>
      </c>
      <c r="AA2" s="176" t="s">
        <v>42</v>
      </c>
      <c r="AB2" s="175" t="s">
        <v>41</v>
      </c>
      <c r="AC2" s="175" t="s">
        <v>40</v>
      </c>
      <c r="AD2" s="173" t="s">
        <v>39</v>
      </c>
      <c r="AE2" s="173" t="s">
        <v>38</v>
      </c>
      <c r="AF2" s="172" t="s">
        <v>37</v>
      </c>
      <c r="AG2" s="172" t="s">
        <v>36</v>
      </c>
    </row>
    <row r="3" spans="1:33" s="53" customFormat="1">
      <c r="B3" s="215"/>
      <c r="C3" s="216" t="s">
        <v>91</v>
      </c>
      <c r="D3" s="217" t="s">
        <v>54</v>
      </c>
      <c r="E3" s="218" t="s">
        <v>54</v>
      </c>
      <c r="F3" s="217" t="s">
        <v>50</v>
      </c>
      <c r="G3" s="217" t="s">
        <v>50</v>
      </c>
      <c r="H3" s="217" t="s">
        <v>35</v>
      </c>
      <c r="I3" s="217" t="s">
        <v>35</v>
      </c>
      <c r="J3" s="217" t="s">
        <v>34</v>
      </c>
      <c r="K3" s="217" t="s">
        <v>34</v>
      </c>
      <c r="L3" s="217" t="s">
        <v>33</v>
      </c>
      <c r="M3" s="217" t="s">
        <v>33</v>
      </c>
      <c r="N3" s="217" t="s">
        <v>32</v>
      </c>
      <c r="O3" s="217" t="s">
        <v>32</v>
      </c>
      <c r="P3" s="217" t="s">
        <v>31</v>
      </c>
      <c r="Q3" s="217" t="s">
        <v>31</v>
      </c>
      <c r="R3" s="217" t="s">
        <v>30</v>
      </c>
      <c r="S3" s="217" t="s">
        <v>30</v>
      </c>
      <c r="T3" s="217" t="s">
        <v>29</v>
      </c>
      <c r="U3" s="217" t="s">
        <v>29</v>
      </c>
      <c r="V3" s="217"/>
      <c r="W3" s="217"/>
      <c r="X3" s="217" t="s">
        <v>28</v>
      </c>
      <c r="Y3" s="217" t="s">
        <v>28</v>
      </c>
      <c r="Z3" s="217" t="s">
        <v>28</v>
      </c>
      <c r="AA3" s="217" t="s">
        <v>28</v>
      </c>
      <c r="AB3" s="217" t="s">
        <v>28</v>
      </c>
      <c r="AC3" s="217" t="s">
        <v>28</v>
      </c>
      <c r="AD3" s="217" t="s">
        <v>28</v>
      </c>
      <c r="AE3" s="217" t="s">
        <v>28</v>
      </c>
      <c r="AF3" s="217" t="s">
        <v>28</v>
      </c>
      <c r="AG3" s="217" t="s">
        <v>28</v>
      </c>
    </row>
    <row r="4" spans="1:33" s="199" customFormat="1">
      <c r="C4" s="199" t="s">
        <v>55</v>
      </c>
      <c r="D4" s="197">
        <v>43256</v>
      </c>
      <c r="E4" s="199">
        <v>0</v>
      </c>
      <c r="F4" s="198"/>
      <c r="H4" s="198"/>
      <c r="J4" s="198"/>
      <c r="L4" s="198"/>
      <c r="N4" s="198"/>
      <c r="P4" s="198"/>
      <c r="R4" s="198"/>
      <c r="X4" s="198">
        <v>87.76</v>
      </c>
      <c r="Z4" s="198">
        <v>43.57</v>
      </c>
      <c r="AB4" s="198">
        <v>10.09</v>
      </c>
    </row>
    <row r="5" spans="1:33" s="199" customFormat="1">
      <c r="C5" s="199" t="s">
        <v>57</v>
      </c>
      <c r="D5" s="197">
        <v>43256</v>
      </c>
      <c r="E5" s="199">
        <v>0</v>
      </c>
      <c r="F5" s="198">
        <v>7.7</v>
      </c>
      <c r="H5" s="198"/>
      <c r="J5" s="198"/>
      <c r="L5" s="198"/>
      <c r="N5" s="198">
        <v>22</v>
      </c>
      <c r="P5" s="198">
        <v>2.4</v>
      </c>
      <c r="R5" s="198">
        <v>-34</v>
      </c>
      <c r="T5" s="199">
        <v>3.78</v>
      </c>
      <c r="X5" s="198">
        <v>90.46</v>
      </c>
      <c r="Z5" s="198">
        <v>49.41</v>
      </c>
      <c r="AB5" s="198">
        <v>10.31</v>
      </c>
    </row>
    <row r="6" spans="1:33" s="199" customFormat="1" ht="15.6">
      <c r="B6" s="221" t="s">
        <v>56</v>
      </c>
      <c r="C6" s="199" t="s">
        <v>58</v>
      </c>
      <c r="D6" s="197">
        <v>43468</v>
      </c>
      <c r="E6" s="199">
        <v>212</v>
      </c>
      <c r="F6" s="199">
        <v>7.76</v>
      </c>
      <c r="J6" s="199">
        <v>14.23</v>
      </c>
      <c r="L6" s="199">
        <v>119</v>
      </c>
      <c r="N6" s="199">
        <v>8.3000000000000007</v>
      </c>
      <c r="P6" s="199">
        <v>1.88</v>
      </c>
      <c r="R6" s="199">
        <v>-63</v>
      </c>
      <c r="T6" s="199">
        <v>2.83717</v>
      </c>
      <c r="X6" s="198">
        <v>91.95</v>
      </c>
      <c r="Z6" s="198">
        <v>47.43</v>
      </c>
      <c r="AB6" s="198">
        <v>9.3699999999999992</v>
      </c>
    </row>
    <row r="7" spans="1:33" s="199" customFormat="1">
      <c r="C7" s="199" t="s">
        <v>59</v>
      </c>
      <c r="D7" s="197">
        <v>43628</v>
      </c>
      <c r="E7" s="199">
        <v>372</v>
      </c>
      <c r="F7" s="199">
        <v>7.46</v>
      </c>
      <c r="J7" s="199">
        <v>10.98</v>
      </c>
      <c r="L7" s="199">
        <v>110.1</v>
      </c>
      <c r="N7" s="199">
        <v>15.7</v>
      </c>
      <c r="P7" s="199">
        <v>3.36</v>
      </c>
      <c r="R7" s="199">
        <v>-47</v>
      </c>
      <c r="T7" s="199">
        <v>3.78539</v>
      </c>
      <c r="X7" s="199">
        <v>191.2</v>
      </c>
      <c r="Z7" s="199">
        <v>113.3</v>
      </c>
      <c r="AB7" s="199">
        <v>24.32</v>
      </c>
    </row>
    <row r="8" spans="1:33" s="199" customFormat="1">
      <c r="C8" s="199" t="s">
        <v>59</v>
      </c>
      <c r="D8" s="197">
        <v>43899</v>
      </c>
      <c r="E8" s="199">
        <v>659</v>
      </c>
      <c r="X8" s="199">
        <v>138.30000000000001</v>
      </c>
      <c r="Z8" s="199">
        <v>99.25</v>
      </c>
      <c r="AB8" s="199">
        <v>21.25</v>
      </c>
    </row>
    <row r="9" spans="1:33" s="219" customFormat="1">
      <c r="C9" s="219" t="s">
        <v>59</v>
      </c>
      <c r="D9" s="220">
        <v>43907</v>
      </c>
      <c r="E9" s="219">
        <v>667</v>
      </c>
      <c r="T9" s="219">
        <v>3.5840399999999999</v>
      </c>
    </row>
    <row r="10" spans="1:33">
      <c r="B10" s="171"/>
      <c r="C10" s="186"/>
      <c r="D10" s="1"/>
      <c r="E10" s="170"/>
      <c r="F10" s="1"/>
      <c r="G10" s="1"/>
      <c r="H10" s="1"/>
      <c r="I10" s="1"/>
      <c r="J10" s="1"/>
      <c r="K10" s="1"/>
      <c r="M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>
      <c r="A11" t="s">
        <v>27</v>
      </c>
      <c r="B11" s="222" t="s">
        <v>64</v>
      </c>
      <c r="C11" s="168" t="s">
        <v>61</v>
      </c>
      <c r="D11" s="167">
        <v>43256</v>
      </c>
      <c r="E11" s="163">
        <v>0</v>
      </c>
      <c r="F11" s="158">
        <v>7.7</v>
      </c>
      <c r="G11" s="158">
        <v>7.1</v>
      </c>
      <c r="H11" s="158">
        <v>15.286624203821653</v>
      </c>
      <c r="I11" s="158">
        <v>15.286624203821653</v>
      </c>
      <c r="J11" s="158">
        <v>9</v>
      </c>
      <c r="K11" s="158">
        <v>9.2799999999999994</v>
      </c>
      <c r="L11" s="165"/>
      <c r="M11" s="164"/>
      <c r="N11" s="159"/>
      <c r="O11" s="159"/>
      <c r="P11" s="158"/>
      <c r="Q11" s="158"/>
      <c r="R11" s="163"/>
      <c r="S11" s="163"/>
      <c r="T11" s="162"/>
      <c r="U11" s="161"/>
      <c r="V11" s="159"/>
      <c r="W11" s="159"/>
      <c r="X11" s="158">
        <v>129</v>
      </c>
      <c r="Y11" s="158">
        <v>129</v>
      </c>
      <c r="Z11" s="160">
        <v>149</v>
      </c>
      <c r="AA11" s="160">
        <v>149</v>
      </c>
      <c r="AB11" s="158">
        <v>29.8</v>
      </c>
      <c r="AC11" s="159">
        <v>29.8</v>
      </c>
      <c r="AD11" s="159"/>
      <c r="AE11" s="159"/>
      <c r="AF11" s="158"/>
      <c r="AG11" s="158"/>
    </row>
    <row r="12" spans="1:33">
      <c r="B12" s="222"/>
      <c r="D12" s="167">
        <v>43257</v>
      </c>
      <c r="E12" s="163">
        <v>1</v>
      </c>
      <c r="F12" s="158">
        <v>7.5</v>
      </c>
      <c r="G12" s="158">
        <v>7.6</v>
      </c>
      <c r="H12" s="158">
        <v>15.286624203821653</v>
      </c>
      <c r="I12" s="158">
        <v>15.286624203821653</v>
      </c>
      <c r="J12" s="158">
        <v>8.6</v>
      </c>
      <c r="K12" s="158">
        <v>8.3000000000000007</v>
      </c>
      <c r="L12" s="165">
        <v>1.02</v>
      </c>
      <c r="M12" s="164">
        <v>0.97</v>
      </c>
      <c r="N12" s="159">
        <v>24</v>
      </c>
      <c r="O12" s="159">
        <v>24</v>
      </c>
      <c r="P12" s="158">
        <v>2.31</v>
      </c>
      <c r="Q12" s="158">
        <v>2.42</v>
      </c>
      <c r="R12" s="163">
        <v>-35</v>
      </c>
      <c r="S12" s="163">
        <v>-34</v>
      </c>
      <c r="T12" s="162">
        <v>1.7898000000000001</v>
      </c>
      <c r="U12" s="161">
        <v>1.7898000000000001</v>
      </c>
      <c r="V12" s="159">
        <f>T12*100</f>
        <v>178.98000000000002</v>
      </c>
      <c r="W12" s="159">
        <f>U12*100</f>
        <v>178.98000000000002</v>
      </c>
      <c r="X12" s="158"/>
      <c r="Y12" s="158"/>
      <c r="Z12" s="160"/>
      <c r="AA12" s="160"/>
      <c r="AB12" s="158"/>
      <c r="AC12" s="159"/>
      <c r="AD12" s="159"/>
      <c r="AE12" s="159"/>
      <c r="AF12" s="158"/>
      <c r="AG12" s="158"/>
    </row>
    <row r="13" spans="1:33">
      <c r="B13" s="222"/>
      <c r="D13" s="167">
        <v>43258</v>
      </c>
      <c r="E13" s="163">
        <v>2</v>
      </c>
      <c r="F13" s="158">
        <v>7.56</v>
      </c>
      <c r="G13" s="158">
        <v>7.61</v>
      </c>
      <c r="H13" s="158">
        <v>15.286624203821653</v>
      </c>
      <c r="I13" s="158">
        <v>15.286624203821653</v>
      </c>
      <c r="J13" s="158">
        <v>8.8699999999999992</v>
      </c>
      <c r="K13" s="158">
        <v>8.42</v>
      </c>
      <c r="L13" s="165">
        <v>1.0349999999999999</v>
      </c>
      <c r="M13" s="164">
        <v>1.02</v>
      </c>
      <c r="N13" s="159">
        <v>24.6</v>
      </c>
      <c r="O13" s="159">
        <v>24.6</v>
      </c>
      <c r="P13" s="158">
        <v>2.12</v>
      </c>
      <c r="Q13" s="158">
        <v>2.42</v>
      </c>
      <c r="R13" s="163">
        <v>-33</v>
      </c>
      <c r="S13" s="163">
        <v>-36</v>
      </c>
      <c r="T13" s="162"/>
      <c r="U13" s="161"/>
      <c r="V13" s="159"/>
      <c r="W13" s="159"/>
      <c r="X13" s="158"/>
      <c r="Y13" s="158"/>
      <c r="Z13" s="160"/>
      <c r="AA13" s="160"/>
      <c r="AB13" s="158"/>
      <c r="AC13" s="159"/>
      <c r="AD13" s="159"/>
      <c r="AE13" s="159"/>
      <c r="AF13" s="158"/>
      <c r="AG13" s="158"/>
    </row>
    <row r="14" spans="1:33">
      <c r="B14" s="222"/>
      <c r="D14" s="167">
        <v>43259</v>
      </c>
      <c r="E14" s="163">
        <v>3</v>
      </c>
      <c r="F14" s="158">
        <v>7.6</v>
      </c>
      <c r="G14" s="158">
        <v>7.84</v>
      </c>
      <c r="H14" s="158">
        <v>15.286624203821653</v>
      </c>
      <c r="I14" s="158">
        <v>15.286624203821653</v>
      </c>
      <c r="J14" s="158">
        <v>8.5399999999999991</v>
      </c>
      <c r="K14" s="158">
        <v>8.61</v>
      </c>
      <c r="L14" s="165">
        <v>1.06</v>
      </c>
      <c r="M14" s="164">
        <v>1.07</v>
      </c>
      <c r="N14" s="159">
        <v>26.7</v>
      </c>
      <c r="O14" s="159">
        <v>26.7</v>
      </c>
      <c r="P14" s="158">
        <v>2.11</v>
      </c>
      <c r="Q14" s="158">
        <v>2.42</v>
      </c>
      <c r="R14" s="163">
        <v>-43</v>
      </c>
      <c r="S14" s="163">
        <v>-50</v>
      </c>
      <c r="T14" s="162"/>
      <c r="U14" s="161"/>
      <c r="V14" s="159"/>
      <c r="W14" s="159"/>
      <c r="X14" s="158"/>
      <c r="Y14" s="158"/>
      <c r="Z14" s="160"/>
      <c r="AA14" s="160"/>
      <c r="AB14" s="158"/>
      <c r="AC14" s="159"/>
      <c r="AD14" s="159"/>
      <c r="AE14" s="159"/>
      <c r="AF14" s="158"/>
      <c r="AG14" s="158"/>
    </row>
    <row r="15" spans="1:33">
      <c r="B15" s="222"/>
      <c r="D15" s="167">
        <v>43262</v>
      </c>
      <c r="E15" s="163">
        <v>6</v>
      </c>
      <c r="F15" s="158">
        <v>7.58</v>
      </c>
      <c r="G15" s="158">
        <v>8.1199999999999992</v>
      </c>
      <c r="H15" s="158">
        <v>15.286624203821653</v>
      </c>
      <c r="I15" s="158">
        <v>15.286624203821653</v>
      </c>
      <c r="J15" s="158">
        <v>8.9499999999999993</v>
      </c>
      <c r="K15" s="158">
        <v>8.8000000000000007</v>
      </c>
      <c r="L15" s="165">
        <v>1.0680000000000001</v>
      </c>
      <c r="M15" s="164">
        <v>1.05</v>
      </c>
      <c r="N15" s="159">
        <v>24</v>
      </c>
      <c r="O15" s="159">
        <v>24</v>
      </c>
      <c r="P15" s="158">
        <v>2.15</v>
      </c>
      <c r="Q15" s="158">
        <v>2.4700000000000002</v>
      </c>
      <c r="R15" s="163">
        <v>-35</v>
      </c>
      <c r="S15" s="163">
        <v>-66</v>
      </c>
      <c r="T15" s="162"/>
      <c r="U15" s="161"/>
      <c r="V15" s="159"/>
      <c r="W15" s="159"/>
      <c r="X15" s="158"/>
      <c r="Y15" s="158"/>
      <c r="Z15" s="160"/>
      <c r="AA15" s="160"/>
      <c r="AB15" s="158"/>
      <c r="AC15" s="159"/>
      <c r="AD15" s="159"/>
      <c r="AE15" s="159"/>
      <c r="AF15" s="158"/>
      <c r="AG15" s="158"/>
    </row>
    <row r="16" spans="1:33">
      <c r="B16" s="222"/>
      <c r="C16" s="168" t="s">
        <v>63</v>
      </c>
      <c r="D16" s="167">
        <v>43263</v>
      </c>
      <c r="E16" s="163">
        <v>7</v>
      </c>
      <c r="F16" s="158">
        <v>7.53</v>
      </c>
      <c r="G16" s="158">
        <v>8.09</v>
      </c>
      <c r="H16" s="158">
        <v>14.012738853503182</v>
      </c>
      <c r="I16" s="158">
        <v>14.012738853503182</v>
      </c>
      <c r="J16" s="158">
        <v>8.8000000000000007</v>
      </c>
      <c r="K16" s="158">
        <v>8.69</v>
      </c>
      <c r="L16" s="165">
        <v>1.07</v>
      </c>
      <c r="M16" s="164">
        <v>1.034</v>
      </c>
      <c r="N16" s="159">
        <v>24</v>
      </c>
      <c r="O16" s="159">
        <v>24</v>
      </c>
      <c r="P16" s="158">
        <v>2.17</v>
      </c>
      <c r="Q16" s="158">
        <v>2.4900000000000002</v>
      </c>
      <c r="R16" s="163">
        <v>-28</v>
      </c>
      <c r="S16" s="163">
        <v>-64</v>
      </c>
      <c r="T16" s="162">
        <v>1.0159</v>
      </c>
      <c r="U16" s="161">
        <v>1.0159</v>
      </c>
      <c r="V16" s="159">
        <f t="shared" ref="V16:V31" si="0">T16*100</f>
        <v>101.59</v>
      </c>
      <c r="W16" s="159">
        <f t="shared" ref="W16:W31" si="1">U16*100</f>
        <v>101.59</v>
      </c>
      <c r="X16" s="158">
        <v>64.2</v>
      </c>
      <c r="Y16" s="158">
        <v>95.1</v>
      </c>
      <c r="Z16" s="160">
        <v>5.42</v>
      </c>
      <c r="AA16" s="160">
        <v>17.5</v>
      </c>
      <c r="AB16" s="158">
        <v>75.599999999999994</v>
      </c>
      <c r="AC16" s="159">
        <v>78</v>
      </c>
      <c r="AD16" s="159"/>
      <c r="AE16" s="159"/>
      <c r="AF16" s="158"/>
      <c r="AG16" s="158"/>
    </row>
    <row r="17" spans="2:33">
      <c r="B17" s="222"/>
      <c r="D17" s="167">
        <v>43264</v>
      </c>
      <c r="E17" s="163">
        <v>8</v>
      </c>
      <c r="F17" s="158">
        <v>7.45</v>
      </c>
      <c r="G17" s="158">
        <v>7.95</v>
      </c>
      <c r="H17" s="158">
        <v>14.012738853503182</v>
      </c>
      <c r="I17" s="158">
        <v>14.012738853503182</v>
      </c>
      <c r="J17" s="158">
        <v>8.85</v>
      </c>
      <c r="K17" s="158">
        <v>8.75</v>
      </c>
      <c r="L17" s="165">
        <v>1.05</v>
      </c>
      <c r="M17" s="164">
        <v>1.0289999999999999</v>
      </c>
      <c r="N17" s="159">
        <v>23.5</v>
      </c>
      <c r="O17" s="159">
        <v>23.5</v>
      </c>
      <c r="P17" s="158">
        <v>2.17</v>
      </c>
      <c r="Q17" s="158">
        <v>2.4900000000000002</v>
      </c>
      <c r="R17" s="163">
        <v>-27</v>
      </c>
      <c r="S17" s="163">
        <v>-56</v>
      </c>
      <c r="T17" s="162">
        <v>0.95433999999999997</v>
      </c>
      <c r="U17" s="161">
        <v>0.95433999999999997</v>
      </c>
      <c r="V17" s="159">
        <f t="shared" si="0"/>
        <v>95.433999999999997</v>
      </c>
      <c r="W17" s="159">
        <f t="shared" si="1"/>
        <v>95.433999999999997</v>
      </c>
      <c r="X17" s="158"/>
      <c r="Y17" s="158"/>
      <c r="Z17" s="160"/>
      <c r="AA17" s="160"/>
      <c r="AB17" s="158"/>
      <c r="AC17" s="159"/>
      <c r="AD17" s="159"/>
      <c r="AE17" s="159"/>
      <c r="AF17" s="158"/>
      <c r="AG17" s="158"/>
    </row>
    <row r="18" spans="2:33">
      <c r="B18" s="222"/>
      <c r="D18" s="167">
        <v>43265</v>
      </c>
      <c r="E18" s="163">
        <v>9</v>
      </c>
      <c r="F18" s="158">
        <v>7.36</v>
      </c>
      <c r="G18" s="158">
        <v>7.9</v>
      </c>
      <c r="H18" s="158">
        <v>14.012738853503182</v>
      </c>
      <c r="I18" s="158">
        <v>14.012738853503182</v>
      </c>
      <c r="J18" s="158">
        <v>8.93</v>
      </c>
      <c r="K18" s="158">
        <v>8.51</v>
      </c>
      <c r="L18" s="165">
        <v>1.0549999999999999</v>
      </c>
      <c r="M18" s="164">
        <v>1.0029999999999999</v>
      </c>
      <c r="N18" s="159">
        <v>23.5</v>
      </c>
      <c r="O18" s="159">
        <v>23.5</v>
      </c>
      <c r="P18" s="158">
        <v>2.19</v>
      </c>
      <c r="Q18" s="158">
        <v>2.52</v>
      </c>
      <c r="R18" s="163">
        <v>-22</v>
      </c>
      <c r="S18" s="163">
        <v>-53</v>
      </c>
      <c r="T18" s="162"/>
      <c r="U18" s="161"/>
      <c r="V18" s="159"/>
      <c r="W18" s="159"/>
      <c r="X18" s="158"/>
      <c r="Y18" s="158"/>
      <c r="Z18" s="160"/>
      <c r="AA18" s="160"/>
      <c r="AB18" s="158"/>
      <c r="AC18" s="159"/>
      <c r="AD18" s="159"/>
      <c r="AE18" s="159"/>
      <c r="AF18" s="158"/>
      <c r="AG18" s="158"/>
    </row>
    <row r="19" spans="2:33">
      <c r="B19" s="222"/>
      <c r="D19" s="167">
        <v>43266</v>
      </c>
      <c r="E19" s="163">
        <v>10</v>
      </c>
      <c r="F19" s="158">
        <v>7.36</v>
      </c>
      <c r="G19" s="158">
        <v>7.83</v>
      </c>
      <c r="H19" s="158">
        <v>14.012738853503182</v>
      </c>
      <c r="I19" s="158">
        <v>14.012738853503182</v>
      </c>
      <c r="J19" s="158">
        <v>8.6300000000000008</v>
      </c>
      <c r="K19" s="158">
        <v>8.52</v>
      </c>
      <c r="L19" s="165">
        <v>1.01</v>
      </c>
      <c r="M19" s="164">
        <v>0.996</v>
      </c>
      <c r="N19" s="159">
        <v>23.5</v>
      </c>
      <c r="O19" s="159">
        <v>23.5</v>
      </c>
      <c r="P19" s="158">
        <v>2.19</v>
      </c>
      <c r="Q19" s="158">
        <v>2.52</v>
      </c>
      <c r="R19" s="163">
        <v>-22</v>
      </c>
      <c r="S19" s="163">
        <v>-49</v>
      </c>
      <c r="T19" s="162"/>
      <c r="U19" s="161"/>
      <c r="V19" s="159"/>
      <c r="W19" s="159"/>
      <c r="X19" s="158"/>
      <c r="Y19" s="158"/>
      <c r="Z19" s="160"/>
      <c r="AA19" s="160"/>
      <c r="AB19" s="158"/>
      <c r="AC19" s="159"/>
      <c r="AD19" s="159"/>
      <c r="AE19" s="159"/>
      <c r="AF19" s="158"/>
      <c r="AG19" s="158"/>
    </row>
    <row r="20" spans="2:33">
      <c r="B20" s="222"/>
      <c r="D20" s="167">
        <v>43269</v>
      </c>
      <c r="E20" s="163">
        <v>13</v>
      </c>
      <c r="F20" s="158">
        <v>7.22</v>
      </c>
      <c r="G20" s="158">
        <v>7.61</v>
      </c>
      <c r="H20" s="158">
        <v>14.012738853503182</v>
      </c>
      <c r="I20" s="158">
        <v>12.738853503184711</v>
      </c>
      <c r="J20" s="158">
        <v>8.26</v>
      </c>
      <c r="K20" s="158">
        <v>8.5299999999999994</v>
      </c>
      <c r="L20" s="165">
        <v>1.02</v>
      </c>
      <c r="M20" s="164">
        <v>1.008</v>
      </c>
      <c r="N20" s="159">
        <v>23.9</v>
      </c>
      <c r="O20" s="159">
        <v>23.9</v>
      </c>
      <c r="P20" s="158">
        <v>2.27</v>
      </c>
      <c r="Q20" s="158">
        <v>2.62</v>
      </c>
      <c r="R20" s="163">
        <v>-13</v>
      </c>
      <c r="S20" s="163">
        <v>-36</v>
      </c>
      <c r="T20" s="162">
        <v>0.88741999999999999</v>
      </c>
      <c r="U20" s="161">
        <v>0.88741999999999999</v>
      </c>
      <c r="V20" s="159">
        <f t="shared" si="0"/>
        <v>88.742000000000004</v>
      </c>
      <c r="W20" s="159">
        <f t="shared" si="1"/>
        <v>88.742000000000004</v>
      </c>
      <c r="X20" s="158"/>
      <c r="Y20" s="158"/>
      <c r="Z20" s="160"/>
      <c r="AA20" s="160"/>
      <c r="AB20" s="158"/>
      <c r="AC20" s="159"/>
      <c r="AD20" s="159"/>
      <c r="AE20" s="159"/>
      <c r="AF20" s="158"/>
      <c r="AG20" s="158"/>
    </row>
    <row r="21" spans="2:33">
      <c r="B21" s="222"/>
      <c r="C21" s="168" t="s">
        <v>62</v>
      </c>
      <c r="D21" s="167">
        <v>43270</v>
      </c>
      <c r="E21" s="163">
        <v>14</v>
      </c>
      <c r="F21" s="158">
        <v>7.18</v>
      </c>
      <c r="G21" s="158">
        <v>7.53</v>
      </c>
      <c r="H21" s="158">
        <v>14.012738853503182</v>
      </c>
      <c r="I21" s="158">
        <v>12.738853503184711</v>
      </c>
      <c r="J21" s="158">
        <v>8.6199999999999992</v>
      </c>
      <c r="K21" s="158">
        <v>8.51</v>
      </c>
      <c r="L21" s="165">
        <v>1.02</v>
      </c>
      <c r="M21" s="164">
        <v>1.0069999999999999</v>
      </c>
      <c r="N21" s="159">
        <v>24.4</v>
      </c>
      <c r="O21" s="159">
        <v>24.4</v>
      </c>
      <c r="P21" s="158">
        <v>2.2599999999999998</v>
      </c>
      <c r="Q21" s="158">
        <v>2.61</v>
      </c>
      <c r="R21" s="163">
        <v>-11</v>
      </c>
      <c r="S21" s="163">
        <v>-32</v>
      </c>
      <c r="T21" s="162">
        <v>0.88305</v>
      </c>
      <c r="U21" s="161">
        <v>0.88305</v>
      </c>
      <c r="V21" s="159">
        <f t="shared" si="0"/>
        <v>88.305000000000007</v>
      </c>
      <c r="W21" s="159">
        <f t="shared" si="1"/>
        <v>88.305000000000007</v>
      </c>
      <c r="X21" s="158">
        <v>52</v>
      </c>
      <c r="Y21" s="158">
        <v>81.67</v>
      </c>
      <c r="Z21" s="160">
        <v>0.32400000000000001</v>
      </c>
      <c r="AA21" s="160">
        <v>4.26</v>
      </c>
      <c r="AB21" s="158">
        <v>91.42</v>
      </c>
      <c r="AC21" s="159">
        <v>99.41</v>
      </c>
      <c r="AD21" s="159">
        <v>603</v>
      </c>
      <c r="AE21" s="159">
        <v>657</v>
      </c>
      <c r="AF21" s="158">
        <v>0.27</v>
      </c>
      <c r="AG21" s="158">
        <v>1.1599999999999999</v>
      </c>
    </row>
    <row r="22" spans="2:33">
      <c r="B22" s="222"/>
      <c r="D22" s="167">
        <v>43271</v>
      </c>
      <c r="E22" s="163">
        <v>15</v>
      </c>
      <c r="F22" s="158">
        <v>7.02</v>
      </c>
      <c r="G22" s="158">
        <v>7.45</v>
      </c>
      <c r="H22" s="158">
        <v>15.286624203821653</v>
      </c>
      <c r="I22" s="158">
        <v>15.286624203821653</v>
      </c>
      <c r="J22" s="158">
        <v>8.5399999999999991</v>
      </c>
      <c r="K22" s="158">
        <v>8.5</v>
      </c>
      <c r="L22" s="165">
        <v>1.024</v>
      </c>
      <c r="M22" s="164">
        <v>1.006</v>
      </c>
      <c r="N22" s="159">
        <v>24.2</v>
      </c>
      <c r="O22" s="159">
        <v>24.2</v>
      </c>
      <c r="P22" s="158">
        <v>2.2599999999999998</v>
      </c>
      <c r="Q22" s="158">
        <v>2.6</v>
      </c>
      <c r="R22" s="163">
        <v>-2</v>
      </c>
      <c r="S22" s="163">
        <v>-27</v>
      </c>
      <c r="T22" s="162">
        <v>0.85968</v>
      </c>
      <c r="U22" s="161">
        <v>0.85968</v>
      </c>
      <c r="V22" s="159">
        <f t="shared" si="0"/>
        <v>85.968000000000004</v>
      </c>
      <c r="W22" s="159">
        <f t="shared" si="1"/>
        <v>85.968000000000004</v>
      </c>
      <c r="X22" s="158">
        <v>49.54</v>
      </c>
      <c r="Y22" s="158">
        <v>79.55</v>
      </c>
      <c r="Z22" s="160">
        <v>0.39200000000000002</v>
      </c>
      <c r="AA22" s="160">
        <v>3.23</v>
      </c>
      <c r="AB22" s="158">
        <v>89.21</v>
      </c>
      <c r="AC22" s="159">
        <v>100.6</v>
      </c>
      <c r="AD22" s="159">
        <v>594</v>
      </c>
      <c r="AE22" s="159">
        <v>647</v>
      </c>
      <c r="AF22" s="158">
        <v>0.59</v>
      </c>
      <c r="AG22" s="158">
        <v>1.27</v>
      </c>
    </row>
    <row r="23" spans="2:33">
      <c r="B23" s="222"/>
      <c r="D23" s="167">
        <v>43272</v>
      </c>
      <c r="E23" s="163">
        <v>16</v>
      </c>
      <c r="F23" s="158">
        <v>7.02</v>
      </c>
      <c r="G23" s="158">
        <v>7.38</v>
      </c>
      <c r="H23" s="158">
        <v>15.286624203821653</v>
      </c>
      <c r="I23" s="158">
        <v>15.286624203821653</v>
      </c>
      <c r="J23" s="158">
        <v>8.5500000000000007</v>
      </c>
      <c r="K23" s="158">
        <v>8.51</v>
      </c>
      <c r="L23" s="165">
        <v>1.0389999999999999</v>
      </c>
      <c r="M23" s="164">
        <v>1.014</v>
      </c>
      <c r="N23" s="159">
        <v>24.2</v>
      </c>
      <c r="O23" s="169">
        <v>24.2</v>
      </c>
      <c r="P23" s="158">
        <v>2.2599999999999998</v>
      </c>
      <c r="Q23" s="158">
        <v>2.6</v>
      </c>
      <c r="R23" s="163">
        <v>-2</v>
      </c>
      <c r="S23" s="163">
        <v>-23</v>
      </c>
      <c r="T23" s="162"/>
      <c r="U23" s="161"/>
      <c r="V23" s="159"/>
      <c r="W23" s="159"/>
      <c r="X23" s="158"/>
      <c r="Y23" s="158"/>
      <c r="Z23" s="160"/>
      <c r="AA23" s="160"/>
      <c r="AB23" s="158"/>
      <c r="AC23" s="159"/>
      <c r="AD23" s="159"/>
      <c r="AE23" s="159"/>
      <c r="AF23" s="158"/>
      <c r="AG23" s="158"/>
    </row>
    <row r="24" spans="2:33">
      <c r="B24" s="222"/>
      <c r="D24" s="167">
        <v>43273</v>
      </c>
      <c r="E24" s="163">
        <v>17</v>
      </c>
      <c r="F24" s="158">
        <v>7.02</v>
      </c>
      <c r="G24" s="158">
        <v>7.35</v>
      </c>
      <c r="H24" s="158">
        <v>15.286624203821653</v>
      </c>
      <c r="I24" s="158">
        <v>15.286624203821653</v>
      </c>
      <c r="J24" s="158">
        <v>8.89</v>
      </c>
      <c r="K24" s="158">
        <v>8.5399999999999991</v>
      </c>
      <c r="L24" s="165">
        <v>1.0389999999999999</v>
      </c>
      <c r="M24" s="164">
        <v>1.004</v>
      </c>
      <c r="N24" s="159">
        <v>23.2</v>
      </c>
      <c r="O24" s="159">
        <v>23.2</v>
      </c>
      <c r="P24" s="158">
        <v>2.33</v>
      </c>
      <c r="Q24" s="158">
        <v>2.65</v>
      </c>
      <c r="R24" s="163">
        <v>-2</v>
      </c>
      <c r="S24" s="163">
        <v>-21</v>
      </c>
      <c r="T24" s="162"/>
      <c r="U24" s="161"/>
      <c r="V24" s="159"/>
      <c r="W24" s="159"/>
      <c r="X24" s="158"/>
      <c r="Y24" s="158"/>
      <c r="Z24" s="160"/>
      <c r="AA24" s="160"/>
      <c r="AB24" s="158"/>
      <c r="AC24" s="159"/>
      <c r="AD24" s="159"/>
      <c r="AE24" s="159"/>
      <c r="AF24" s="158"/>
      <c r="AG24" s="158"/>
    </row>
    <row r="25" spans="2:33">
      <c r="B25" s="222"/>
      <c r="D25" s="167">
        <v>43276</v>
      </c>
      <c r="E25" s="163">
        <v>20</v>
      </c>
      <c r="F25" s="158">
        <v>6.93</v>
      </c>
      <c r="G25" s="158">
        <v>7.18</v>
      </c>
      <c r="H25" s="158">
        <v>10.19108280254777</v>
      </c>
      <c r="I25" s="158">
        <v>8.9171974522292992</v>
      </c>
      <c r="J25" s="158">
        <v>9.14</v>
      </c>
      <c r="K25" s="158">
        <v>8.91</v>
      </c>
      <c r="L25" s="165">
        <v>1.034</v>
      </c>
      <c r="M25" s="164">
        <v>1.006</v>
      </c>
      <c r="N25" s="159">
        <v>21.7</v>
      </c>
      <c r="O25" s="159">
        <v>21.7</v>
      </c>
      <c r="P25" s="158">
        <v>2.39</v>
      </c>
      <c r="Q25" s="158">
        <v>2.71</v>
      </c>
      <c r="R25" s="163">
        <v>3</v>
      </c>
      <c r="S25" s="163">
        <v>-11</v>
      </c>
      <c r="T25" s="162"/>
      <c r="U25" s="161"/>
      <c r="V25" s="159"/>
      <c r="W25" s="159"/>
      <c r="X25" s="158"/>
      <c r="Y25" s="158"/>
      <c r="Z25" s="160"/>
      <c r="AA25" s="160"/>
      <c r="AB25" s="158"/>
      <c r="AC25" s="159"/>
      <c r="AD25" s="159"/>
      <c r="AE25" s="159"/>
      <c r="AF25" s="158"/>
      <c r="AG25" s="158"/>
    </row>
    <row r="26" spans="2:33">
      <c r="B26" s="222"/>
      <c r="C26" s="168" t="s">
        <v>62</v>
      </c>
      <c r="D26" s="167">
        <v>43277</v>
      </c>
      <c r="E26" s="163">
        <v>21</v>
      </c>
      <c r="F26" s="158">
        <v>6.84</v>
      </c>
      <c r="G26" s="158">
        <v>7.09</v>
      </c>
      <c r="H26" s="158">
        <v>9.5541401273885338</v>
      </c>
      <c r="I26" s="158">
        <v>12.101910828025478</v>
      </c>
      <c r="J26" s="158">
        <v>9.14</v>
      </c>
      <c r="K26" s="158">
        <v>8.9</v>
      </c>
      <c r="L26" s="165">
        <v>1.034</v>
      </c>
      <c r="M26" s="164">
        <v>1.0049999999999999</v>
      </c>
      <c r="N26" s="159">
        <v>22</v>
      </c>
      <c r="O26" s="159">
        <v>22</v>
      </c>
      <c r="P26" s="158">
        <v>2.36</v>
      </c>
      <c r="Q26" s="158">
        <v>2.72</v>
      </c>
      <c r="R26" s="163">
        <v>8</v>
      </c>
      <c r="S26" s="163">
        <v>-6</v>
      </c>
      <c r="T26" s="162">
        <v>0.82225000000000004</v>
      </c>
      <c r="U26" s="161">
        <v>1.3700300000000001</v>
      </c>
      <c r="V26" s="159">
        <f t="shared" si="0"/>
        <v>82.225000000000009</v>
      </c>
      <c r="W26" s="159">
        <f t="shared" si="1"/>
        <v>137.00300000000001</v>
      </c>
      <c r="X26" s="158">
        <v>49.18</v>
      </c>
      <c r="Y26" s="158">
        <v>70.760000000000005</v>
      </c>
      <c r="Z26" s="160">
        <v>6.1999999999999998E-3</v>
      </c>
      <c r="AA26" s="160">
        <v>0.55500000000000005</v>
      </c>
      <c r="AB26" s="158">
        <v>103.4</v>
      </c>
      <c r="AC26" s="159">
        <v>114.9</v>
      </c>
      <c r="AD26" s="159">
        <v>730</v>
      </c>
      <c r="AE26" s="159">
        <v>762</v>
      </c>
      <c r="AF26" s="158">
        <v>0.31</v>
      </c>
      <c r="AG26" s="158">
        <v>1.83</v>
      </c>
    </row>
    <row r="27" spans="2:33">
      <c r="B27" s="222"/>
      <c r="D27" s="167">
        <v>43278</v>
      </c>
      <c r="E27" s="163">
        <v>22</v>
      </c>
      <c r="F27" s="158">
        <v>6.8</v>
      </c>
      <c r="G27" s="158">
        <v>7.04</v>
      </c>
      <c r="H27" s="158">
        <v>15.286624203821653</v>
      </c>
      <c r="I27" s="158">
        <v>15.286624203821653</v>
      </c>
      <c r="J27" s="158">
        <v>9.01</v>
      </c>
      <c r="K27" s="158">
        <v>8.6999999999999993</v>
      </c>
      <c r="L27" s="165">
        <v>1.0369999999999999</v>
      </c>
      <c r="M27" s="164">
        <v>1.0009999999999999</v>
      </c>
      <c r="N27" s="159">
        <v>23</v>
      </c>
      <c r="O27" s="159">
        <v>23</v>
      </c>
      <c r="P27" s="158">
        <v>2.39</v>
      </c>
      <c r="Q27" s="158">
        <v>2.7</v>
      </c>
      <c r="R27" s="163">
        <v>11</v>
      </c>
      <c r="S27" s="163">
        <v>-2</v>
      </c>
      <c r="T27" s="162">
        <v>0.79125999999999996</v>
      </c>
      <c r="U27" s="161">
        <v>1.3096399999999999</v>
      </c>
      <c r="V27" s="159">
        <f t="shared" si="0"/>
        <v>79.125999999999991</v>
      </c>
      <c r="W27" s="159">
        <f t="shared" si="1"/>
        <v>130.964</v>
      </c>
      <c r="X27" s="158">
        <v>45.08</v>
      </c>
      <c r="Y27" s="158">
        <v>68.27</v>
      </c>
      <c r="Z27" s="160">
        <v>1.45</v>
      </c>
      <c r="AA27" s="160">
        <v>0.38800000000000001</v>
      </c>
      <c r="AB27" s="158">
        <v>103.4</v>
      </c>
      <c r="AC27" s="159">
        <v>115.1</v>
      </c>
      <c r="AD27" s="159">
        <v>750</v>
      </c>
      <c r="AE27" s="159">
        <v>800</v>
      </c>
      <c r="AF27" s="158">
        <v>0.3</v>
      </c>
      <c r="AG27" s="158">
        <v>2.13</v>
      </c>
    </row>
    <row r="28" spans="2:33">
      <c r="B28" s="222"/>
      <c r="D28" s="167">
        <v>43279</v>
      </c>
      <c r="E28" s="163">
        <v>23</v>
      </c>
      <c r="F28" s="158">
        <v>6.69</v>
      </c>
      <c r="G28" s="158">
        <v>6.88</v>
      </c>
      <c r="H28" s="158">
        <v>14.012738853503182</v>
      </c>
      <c r="I28" s="158">
        <v>14.012738853503182</v>
      </c>
      <c r="J28" s="158">
        <v>8.6300000000000008</v>
      </c>
      <c r="K28" s="158">
        <v>8.4499999999999993</v>
      </c>
      <c r="L28" s="165">
        <v>1.0309999999999999</v>
      </c>
      <c r="M28" s="164">
        <v>1.008</v>
      </c>
      <c r="N28" s="159">
        <v>24.8</v>
      </c>
      <c r="O28" s="159">
        <v>24.8</v>
      </c>
      <c r="P28" s="158">
        <v>2.41</v>
      </c>
      <c r="Q28" s="158">
        <v>2.71</v>
      </c>
      <c r="R28" s="163">
        <v>17</v>
      </c>
      <c r="S28" s="163">
        <v>6</v>
      </c>
      <c r="T28" s="162"/>
      <c r="U28" s="161"/>
      <c r="V28" s="159"/>
      <c r="W28" s="159"/>
      <c r="X28" s="158"/>
      <c r="Y28" s="158"/>
      <c r="Z28" s="160"/>
      <c r="AA28" s="160"/>
      <c r="AB28" s="158"/>
      <c r="AC28" s="159"/>
      <c r="AD28" s="159"/>
      <c r="AE28" s="159"/>
      <c r="AF28" s="158"/>
      <c r="AG28" s="158"/>
    </row>
    <row r="29" spans="2:33">
      <c r="B29" s="222"/>
      <c r="D29" s="167">
        <v>43280</v>
      </c>
      <c r="E29" s="163">
        <v>24</v>
      </c>
      <c r="F29" s="158">
        <v>6.6</v>
      </c>
      <c r="G29" s="158">
        <v>6.75</v>
      </c>
      <c r="H29" s="158">
        <v>11.464968152866241</v>
      </c>
      <c r="I29" s="158">
        <v>14.012738853503182</v>
      </c>
      <c r="J29" s="158">
        <v>8.35</v>
      </c>
      <c r="K29" s="158">
        <v>8.2899999999999991</v>
      </c>
      <c r="L29" s="165">
        <v>1.0269999999999999</v>
      </c>
      <c r="M29" s="164">
        <v>1.004</v>
      </c>
      <c r="N29" s="159">
        <v>25.7</v>
      </c>
      <c r="O29" s="159">
        <v>25.7</v>
      </c>
      <c r="P29" s="158">
        <v>2.4300000000000002</v>
      </c>
      <c r="Q29" s="158">
        <v>2.73</v>
      </c>
      <c r="R29" s="163">
        <v>23</v>
      </c>
      <c r="S29" s="163">
        <v>14</v>
      </c>
      <c r="T29" s="162"/>
      <c r="U29" s="161"/>
      <c r="V29" s="159"/>
      <c r="W29" s="159"/>
      <c r="X29" s="158"/>
      <c r="Y29" s="158"/>
      <c r="Z29" s="160"/>
      <c r="AA29" s="160"/>
      <c r="AB29" s="158"/>
      <c r="AC29" s="159"/>
      <c r="AD29" s="159"/>
      <c r="AE29" s="159"/>
      <c r="AF29" s="158"/>
      <c r="AG29" s="158"/>
    </row>
    <row r="30" spans="2:33">
      <c r="B30" s="222"/>
      <c r="D30" s="166">
        <v>43283</v>
      </c>
      <c r="E30" s="163">
        <v>27</v>
      </c>
      <c r="F30" s="158">
        <v>6.4</v>
      </c>
      <c r="G30" s="158">
        <v>6.4</v>
      </c>
      <c r="H30" s="158">
        <v>7.0063694267515908</v>
      </c>
      <c r="I30" s="158">
        <v>7.6433121019108263</v>
      </c>
      <c r="J30" s="158">
        <v>8.5299999999999994</v>
      </c>
      <c r="K30" s="158">
        <v>8.4700000000000006</v>
      </c>
      <c r="L30" s="165">
        <v>1.0069999999999999</v>
      </c>
      <c r="M30" s="164">
        <v>1.0009999999999999</v>
      </c>
      <c r="N30" s="159">
        <v>24.1</v>
      </c>
      <c r="O30" s="159">
        <v>24.1</v>
      </c>
      <c r="P30" s="158">
        <v>2.5</v>
      </c>
      <c r="Q30" s="158">
        <v>2.79</v>
      </c>
      <c r="R30" s="163"/>
      <c r="S30" s="163"/>
      <c r="T30" s="162"/>
      <c r="U30" s="161"/>
      <c r="V30" s="159"/>
      <c r="W30" s="159"/>
      <c r="X30" s="158"/>
      <c r="Y30" s="158"/>
      <c r="Z30" s="160"/>
      <c r="AA30" s="160"/>
      <c r="AB30" s="158"/>
      <c r="AC30" s="159"/>
      <c r="AD30" s="159"/>
      <c r="AE30" s="159"/>
      <c r="AF30" s="158"/>
      <c r="AG30" s="158"/>
    </row>
    <row r="31" spans="2:33">
      <c r="B31" s="222"/>
      <c r="D31" s="166">
        <v>43284</v>
      </c>
      <c r="E31" s="163">
        <v>28</v>
      </c>
      <c r="F31" s="158">
        <v>6.57</v>
      </c>
      <c r="G31" s="158">
        <v>6.45</v>
      </c>
      <c r="H31" s="158"/>
      <c r="I31" s="158">
        <v>0</v>
      </c>
      <c r="J31" s="158">
        <v>8.3699999999999992</v>
      </c>
      <c r="K31" s="158">
        <v>8.32</v>
      </c>
      <c r="L31" s="165">
        <v>1.008</v>
      </c>
      <c r="M31" s="164">
        <v>1.0049999999999999</v>
      </c>
      <c r="N31" s="159">
        <v>25.1</v>
      </c>
      <c r="O31" s="159">
        <v>25.1</v>
      </c>
      <c r="P31" s="158">
        <v>2.52</v>
      </c>
      <c r="Q31" s="158">
        <v>2.79</v>
      </c>
      <c r="R31" s="163">
        <v>24</v>
      </c>
      <c r="S31" s="163">
        <v>31</v>
      </c>
      <c r="T31" s="162">
        <v>0.76903999999999995</v>
      </c>
      <c r="U31" s="161">
        <v>1.3889</v>
      </c>
      <c r="V31" s="159">
        <f t="shared" si="0"/>
        <v>76.903999999999996</v>
      </c>
      <c r="W31" s="159">
        <f t="shared" si="1"/>
        <v>138.89000000000001</v>
      </c>
      <c r="X31" s="158">
        <v>44.82</v>
      </c>
      <c r="Y31" s="158">
        <v>69.58</v>
      </c>
      <c r="Z31" s="160">
        <v>0</v>
      </c>
      <c r="AA31" s="160">
        <v>0</v>
      </c>
      <c r="AB31" s="158">
        <v>123.1</v>
      </c>
      <c r="AC31" s="159">
        <v>135.5</v>
      </c>
      <c r="AD31" s="159">
        <v>770</v>
      </c>
      <c r="AE31" s="159">
        <v>802</v>
      </c>
      <c r="AF31" s="158">
        <v>0.21</v>
      </c>
      <c r="AG31" s="158">
        <v>2.97</v>
      </c>
    </row>
    <row r="32" spans="2:33">
      <c r="B32" s="223" t="s">
        <v>26</v>
      </c>
      <c r="C32" s="3" t="s">
        <v>65</v>
      </c>
      <c r="D32" s="151">
        <v>43285</v>
      </c>
      <c r="E32" s="157">
        <v>29</v>
      </c>
      <c r="F32" s="49">
        <v>7.44</v>
      </c>
      <c r="G32" s="49">
        <v>7.38</v>
      </c>
      <c r="H32" s="49">
        <v>15.286624203821653</v>
      </c>
      <c r="I32" s="49">
        <v>15.286624203821653</v>
      </c>
      <c r="J32" s="49">
        <v>8.2799999999999994</v>
      </c>
      <c r="K32" s="49">
        <v>8.2799999999999994</v>
      </c>
      <c r="L32" s="122">
        <v>1.004</v>
      </c>
      <c r="M32" s="150">
        <v>1.0009999999999999</v>
      </c>
      <c r="N32" s="120">
        <v>25.2</v>
      </c>
      <c r="O32" s="120">
        <v>25.2</v>
      </c>
      <c r="P32" s="49">
        <v>2.58</v>
      </c>
      <c r="Q32" s="49">
        <v>2.83</v>
      </c>
      <c r="R32" s="69">
        <v>-27</v>
      </c>
      <c r="S32" s="69">
        <v>-23</v>
      </c>
      <c r="T32" s="129">
        <v>0.95959000000000005</v>
      </c>
      <c r="U32" s="149">
        <v>1.4831099999999999</v>
      </c>
      <c r="V32" s="120">
        <f t="shared" ref="V32" si="2">T32*100</f>
        <v>95.959000000000003</v>
      </c>
      <c r="W32" s="120">
        <f t="shared" ref="W32" si="3">U32*100</f>
        <v>148.31099999999998</v>
      </c>
      <c r="X32" s="49">
        <v>53.98</v>
      </c>
      <c r="Y32" s="49">
        <v>74.23</v>
      </c>
      <c r="Z32" s="148">
        <v>1.57</v>
      </c>
      <c r="AA32" s="148">
        <v>1.34</v>
      </c>
      <c r="AB32" s="49">
        <v>110.4</v>
      </c>
      <c r="AC32" s="120">
        <v>127.5</v>
      </c>
      <c r="AD32" s="120">
        <v>719</v>
      </c>
      <c r="AE32" s="120">
        <v>830</v>
      </c>
      <c r="AF32" s="49">
        <v>0.39</v>
      </c>
      <c r="AG32" s="49">
        <v>1.98</v>
      </c>
    </row>
    <row r="33" spans="2:33">
      <c r="B33" s="223"/>
      <c r="C33" s="3" t="s">
        <v>66</v>
      </c>
      <c r="D33" s="151">
        <v>43286</v>
      </c>
      <c r="E33" s="69">
        <v>30</v>
      </c>
      <c r="F33" s="49">
        <v>7.32</v>
      </c>
      <c r="G33" s="49">
        <v>7.38</v>
      </c>
      <c r="H33" s="49">
        <v>15.286624203821653</v>
      </c>
      <c r="I33" s="49">
        <v>15.286624203821653</v>
      </c>
      <c r="J33" s="49">
        <v>8.26</v>
      </c>
      <c r="K33" s="49">
        <v>8.2799999999999994</v>
      </c>
      <c r="L33" s="122">
        <v>1.0049999999999999</v>
      </c>
      <c r="M33" s="150">
        <v>1.008</v>
      </c>
      <c r="N33" s="120">
        <v>25.4</v>
      </c>
      <c r="O33" s="120">
        <v>25.4</v>
      </c>
      <c r="P33" s="49">
        <v>2.59</v>
      </c>
      <c r="Q33" s="49">
        <v>2.83</v>
      </c>
      <c r="R33" s="69">
        <v>-20</v>
      </c>
      <c r="S33" s="69">
        <v>-15</v>
      </c>
      <c r="T33" s="129"/>
      <c r="U33" s="149"/>
      <c r="V33" s="120"/>
      <c r="W33" s="120"/>
      <c r="X33" s="49"/>
      <c r="Y33" s="49"/>
      <c r="Z33" s="148"/>
      <c r="AA33" s="148"/>
      <c r="AB33" s="49"/>
      <c r="AC33" s="120"/>
      <c r="AD33" s="120"/>
      <c r="AE33" s="120"/>
      <c r="AF33" s="49"/>
      <c r="AG33" s="49"/>
    </row>
    <row r="34" spans="2:33">
      <c r="B34" s="223"/>
      <c r="D34" s="151">
        <v>43287</v>
      </c>
      <c r="E34" s="69">
        <v>31</v>
      </c>
      <c r="F34" s="49">
        <v>7.26</v>
      </c>
      <c r="G34" s="49">
        <v>7.08</v>
      </c>
      <c r="H34" s="49">
        <v>12.738853503184711</v>
      </c>
      <c r="I34" s="49">
        <v>14.012738853503182</v>
      </c>
      <c r="J34" s="49">
        <v>8.44</v>
      </c>
      <c r="K34" s="49">
        <v>8.48</v>
      </c>
      <c r="L34" s="122">
        <v>1</v>
      </c>
      <c r="M34" s="150">
        <v>1.002</v>
      </c>
      <c r="N34" s="120">
        <v>24</v>
      </c>
      <c r="O34" s="156">
        <v>24</v>
      </c>
      <c r="P34" s="49">
        <v>2.62</v>
      </c>
      <c r="Q34" s="49">
        <v>2.88</v>
      </c>
      <c r="R34" s="69">
        <v>-16</v>
      </c>
      <c r="S34" s="69">
        <v>-5</v>
      </c>
      <c r="T34" s="129"/>
      <c r="U34" s="149"/>
      <c r="V34" s="120"/>
      <c r="W34" s="120"/>
      <c r="X34" s="49"/>
      <c r="Y34" s="49"/>
      <c r="Z34" s="148"/>
      <c r="AA34" s="148"/>
      <c r="AB34" s="49"/>
      <c r="AC34" s="120"/>
      <c r="AD34" s="120"/>
      <c r="AE34" s="120"/>
      <c r="AF34" s="49"/>
      <c r="AG34" s="49"/>
    </row>
    <row r="35" spans="2:33">
      <c r="B35" s="223"/>
      <c r="D35" s="151">
        <v>43290</v>
      </c>
      <c r="E35" s="69">
        <v>34</v>
      </c>
      <c r="F35" s="49">
        <v>7.02</v>
      </c>
      <c r="G35" s="49">
        <v>6.74</v>
      </c>
      <c r="H35" s="49">
        <v>5.0955414012738851</v>
      </c>
      <c r="I35" s="49">
        <v>15.286624203821653</v>
      </c>
      <c r="J35" s="49">
        <v>8.61</v>
      </c>
      <c r="K35" s="49">
        <v>8.65</v>
      </c>
      <c r="L35" s="122">
        <v>1.0009999999999999</v>
      </c>
      <c r="M35" s="150">
        <v>1.0049999999999999</v>
      </c>
      <c r="N35" s="120">
        <v>23</v>
      </c>
      <c r="O35" s="156">
        <v>23</v>
      </c>
      <c r="P35" s="49">
        <v>2.68</v>
      </c>
      <c r="Q35" s="49">
        <v>2.96</v>
      </c>
      <c r="R35" s="69">
        <v>-2</v>
      </c>
      <c r="S35" s="69">
        <v>14</v>
      </c>
      <c r="T35" s="129"/>
      <c r="U35" s="149"/>
      <c r="V35" s="120"/>
      <c r="W35" s="120"/>
      <c r="X35" s="49"/>
      <c r="Y35" s="49"/>
      <c r="Z35" s="148"/>
      <c r="AA35" s="148"/>
      <c r="AB35" s="49"/>
      <c r="AC35" s="120"/>
      <c r="AD35" s="120"/>
      <c r="AE35" s="120"/>
      <c r="AF35" s="49"/>
      <c r="AG35" s="49"/>
    </row>
    <row r="36" spans="2:33">
      <c r="B36" s="223"/>
      <c r="D36" s="151">
        <v>43291</v>
      </c>
      <c r="E36" s="69">
        <v>35</v>
      </c>
      <c r="F36" s="49">
        <v>6.97</v>
      </c>
      <c r="G36" s="49">
        <v>6.62</v>
      </c>
      <c r="H36" s="49">
        <v>5.0955414012738851</v>
      </c>
      <c r="I36" s="49">
        <v>15.286624203821653</v>
      </c>
      <c r="J36" s="49">
        <v>8.58</v>
      </c>
      <c r="K36" s="49">
        <v>8.6</v>
      </c>
      <c r="L36" s="122">
        <v>1.0049999999999999</v>
      </c>
      <c r="M36" s="150">
        <v>1.004</v>
      </c>
      <c r="N36" s="120">
        <v>23.4</v>
      </c>
      <c r="O36" s="156">
        <v>23.4</v>
      </c>
      <c r="P36" s="49">
        <v>2.69</v>
      </c>
      <c r="Q36" s="49">
        <v>2.96</v>
      </c>
      <c r="R36" s="69">
        <v>1</v>
      </c>
      <c r="S36" s="69">
        <v>21</v>
      </c>
      <c r="T36" s="129">
        <v>0.91293000000000002</v>
      </c>
      <c r="U36" s="149">
        <v>1.4061699999999999</v>
      </c>
      <c r="V36" s="120"/>
      <c r="W36" s="120"/>
      <c r="X36" s="49">
        <v>60.66</v>
      </c>
      <c r="Y36" s="49">
        <v>76.17</v>
      </c>
      <c r="Z36" s="148">
        <v>0.98599999999999999</v>
      </c>
      <c r="AA36" s="148">
        <v>0</v>
      </c>
      <c r="AB36" s="49">
        <v>121.2</v>
      </c>
      <c r="AC36" s="120">
        <v>138.30000000000001</v>
      </c>
      <c r="AD36" s="120">
        <v>739</v>
      </c>
      <c r="AE36" s="120">
        <v>821</v>
      </c>
      <c r="AF36" s="49">
        <v>0.48</v>
      </c>
      <c r="AG36" s="49">
        <v>2.91</v>
      </c>
    </row>
    <row r="37" spans="2:33">
      <c r="B37" s="223"/>
      <c r="D37" s="151">
        <v>43292</v>
      </c>
      <c r="E37" s="69">
        <v>36</v>
      </c>
      <c r="F37" s="49">
        <v>6.98</v>
      </c>
      <c r="G37" s="49">
        <v>6.58</v>
      </c>
      <c r="H37" s="49">
        <v>10.19108280254777</v>
      </c>
      <c r="I37" s="49">
        <v>14.012738853503182</v>
      </c>
      <c r="J37" s="49">
        <v>8.5299999999999994</v>
      </c>
      <c r="K37" s="49">
        <v>8.6</v>
      </c>
      <c r="L37" s="122">
        <v>1.0029999999999999</v>
      </c>
      <c r="M37" s="122">
        <v>1.0069999999999999</v>
      </c>
      <c r="N37" s="120">
        <v>23.3</v>
      </c>
      <c r="O37" s="120">
        <v>23.3</v>
      </c>
      <c r="P37" s="49">
        <v>2.74</v>
      </c>
      <c r="Q37" s="49">
        <v>3</v>
      </c>
      <c r="R37" s="69">
        <v>0</v>
      </c>
      <c r="S37" s="69">
        <v>23</v>
      </c>
      <c r="T37" s="129"/>
      <c r="U37" s="129"/>
      <c r="V37" s="49"/>
      <c r="W37" s="49"/>
      <c r="X37" s="49"/>
      <c r="Y37" s="49"/>
      <c r="Z37" s="148"/>
      <c r="AA37" s="148"/>
      <c r="AB37" s="49"/>
      <c r="AC37" s="49"/>
      <c r="AD37" s="120"/>
      <c r="AE37" s="120"/>
      <c r="AF37" s="49"/>
      <c r="AG37" s="49"/>
    </row>
    <row r="38" spans="2:33">
      <c r="B38" s="223"/>
      <c r="D38" s="151">
        <v>43293</v>
      </c>
      <c r="E38" s="69">
        <v>37</v>
      </c>
      <c r="F38" s="49">
        <v>6.93</v>
      </c>
      <c r="G38" s="49">
        <v>6.49</v>
      </c>
      <c r="H38" s="49">
        <v>8.2802547770700627</v>
      </c>
      <c r="I38" s="49">
        <v>14.012738853503182</v>
      </c>
      <c r="J38" s="49">
        <v>8.51</v>
      </c>
      <c r="K38" s="49">
        <v>8.4499999999999993</v>
      </c>
      <c r="L38" s="122">
        <v>1.006</v>
      </c>
      <c r="M38" s="150">
        <v>1.0029999999999999</v>
      </c>
      <c r="N38" s="120">
        <v>24.1</v>
      </c>
      <c r="O38" s="156">
        <v>24.1</v>
      </c>
      <c r="P38" s="49">
        <v>2.75</v>
      </c>
      <c r="Q38" s="49">
        <v>3.02</v>
      </c>
      <c r="R38" s="69">
        <v>3</v>
      </c>
      <c r="S38" s="69">
        <v>29</v>
      </c>
      <c r="T38" s="129"/>
      <c r="U38" s="149"/>
      <c r="V38" s="120"/>
      <c r="W38" s="120"/>
      <c r="X38" s="49"/>
      <c r="Y38" s="49"/>
      <c r="Z38" s="148"/>
      <c r="AA38" s="148"/>
      <c r="AB38" s="49"/>
      <c r="AC38" s="120"/>
      <c r="AD38" s="120"/>
      <c r="AE38" s="120"/>
      <c r="AF38" s="49"/>
      <c r="AG38" s="49"/>
    </row>
    <row r="39" spans="2:33">
      <c r="B39" s="223"/>
      <c r="D39" s="151">
        <v>43294</v>
      </c>
      <c r="E39" s="69">
        <v>38</v>
      </c>
      <c r="F39" s="49">
        <v>6.72</v>
      </c>
      <c r="G39" s="49">
        <v>6.42</v>
      </c>
      <c r="H39" s="49">
        <v>5.0955414012738851</v>
      </c>
      <c r="I39" s="49">
        <v>15.286624203821653</v>
      </c>
      <c r="J39" s="49">
        <v>8.51</v>
      </c>
      <c r="K39" s="49" t="s">
        <v>25</v>
      </c>
      <c r="L39" s="122">
        <v>1.002</v>
      </c>
      <c r="M39" s="150">
        <v>1.0029999999999999</v>
      </c>
      <c r="N39" s="120">
        <v>24</v>
      </c>
      <c r="O39" s="156">
        <v>24</v>
      </c>
      <c r="P39" s="49">
        <v>2.76</v>
      </c>
      <c r="Q39" s="49">
        <v>3.04</v>
      </c>
      <c r="R39" s="69"/>
      <c r="S39" s="69">
        <v>33</v>
      </c>
      <c r="T39" s="129"/>
      <c r="U39" s="149"/>
      <c r="V39" s="120"/>
      <c r="W39" s="120"/>
      <c r="X39" s="49"/>
      <c r="Y39" s="49"/>
      <c r="Z39" s="148"/>
      <c r="AA39" s="148"/>
      <c r="AB39" s="49"/>
      <c r="AC39" s="120"/>
      <c r="AD39" s="120"/>
      <c r="AE39" s="120"/>
      <c r="AF39" s="49"/>
      <c r="AG39" s="49"/>
    </row>
    <row r="40" spans="2:33">
      <c r="B40" s="223"/>
      <c r="C40" s="3" t="s">
        <v>66</v>
      </c>
      <c r="D40" s="151">
        <v>43297</v>
      </c>
      <c r="E40" s="69">
        <v>41</v>
      </c>
      <c r="F40" s="49">
        <v>6.65</v>
      </c>
      <c r="G40" s="49">
        <v>6.23</v>
      </c>
      <c r="H40" s="49"/>
      <c r="I40" s="49">
        <v>12.738853503184711</v>
      </c>
      <c r="J40" s="49">
        <v>8.2200000000000006</v>
      </c>
      <c r="K40" s="49">
        <v>8.84</v>
      </c>
      <c r="L40" s="122">
        <v>1.0049999999999999</v>
      </c>
      <c r="M40" s="150">
        <v>1.034</v>
      </c>
      <c r="N40" s="120">
        <v>25.6</v>
      </c>
      <c r="O40" s="156">
        <v>25.6</v>
      </c>
      <c r="P40" s="49">
        <v>2.82</v>
      </c>
      <c r="Q40" s="49">
        <v>3.09</v>
      </c>
      <c r="R40" s="69">
        <v>20</v>
      </c>
      <c r="S40" s="69">
        <v>44</v>
      </c>
      <c r="T40" s="129">
        <v>0.90769999999999995</v>
      </c>
      <c r="U40" s="149">
        <v>1.4182999999999999</v>
      </c>
      <c r="V40" s="120"/>
      <c r="W40" s="120"/>
      <c r="X40" s="49">
        <v>82.13</v>
      </c>
      <c r="Y40" s="49">
        <v>76.67</v>
      </c>
      <c r="Z40" s="148">
        <v>0.47399999999999998</v>
      </c>
      <c r="AA40" s="148">
        <v>0</v>
      </c>
      <c r="AB40" s="49">
        <v>138.4</v>
      </c>
      <c r="AC40" s="120">
        <v>156.80000000000001</v>
      </c>
      <c r="AD40" s="120"/>
      <c r="AE40" s="120"/>
      <c r="AF40" s="49">
        <v>0.41</v>
      </c>
      <c r="AG40" s="49">
        <v>4.1399999999999997</v>
      </c>
    </row>
    <row r="41" spans="2:33">
      <c r="B41" s="224" t="s">
        <v>12</v>
      </c>
      <c r="C41" s="17" t="s">
        <v>67</v>
      </c>
      <c r="D41" s="136">
        <v>43298</v>
      </c>
      <c r="E41" s="155">
        <v>42</v>
      </c>
      <c r="F41" s="44">
        <v>7.67</v>
      </c>
      <c r="G41" s="44">
        <v>7.07</v>
      </c>
      <c r="H41" s="44">
        <v>14.012738853503182</v>
      </c>
      <c r="I41" s="44">
        <v>15.286624203821653</v>
      </c>
      <c r="J41" s="44">
        <v>8.14</v>
      </c>
      <c r="K41" s="44">
        <v>8.86</v>
      </c>
      <c r="L41" s="108">
        <v>1.0269999999999999</v>
      </c>
      <c r="M41" s="108">
        <v>1.0169999999999999</v>
      </c>
      <c r="N41" s="106">
        <v>26.8</v>
      </c>
      <c r="O41" s="106">
        <v>26.8</v>
      </c>
      <c r="P41" s="44">
        <v>2.91</v>
      </c>
      <c r="Q41" s="44">
        <v>3.1</v>
      </c>
      <c r="R41" s="58">
        <v>-40</v>
      </c>
      <c r="S41" s="58">
        <v>-5</v>
      </c>
      <c r="T41" s="128">
        <v>1.5525</v>
      </c>
      <c r="U41" s="128">
        <v>1.52616</v>
      </c>
      <c r="V41" s="44">
        <f t="shared" ref="V41" si="4">T41*100</f>
        <v>155.25</v>
      </c>
      <c r="W41" s="44">
        <f t="shared" ref="W41" si="5">U41*100</f>
        <v>152.61599999999999</v>
      </c>
      <c r="X41" s="44">
        <v>94.21</v>
      </c>
      <c r="Y41" s="44">
        <v>84.81</v>
      </c>
      <c r="Z41" s="132">
        <v>4.46</v>
      </c>
      <c r="AA41" s="132">
        <v>1.57</v>
      </c>
      <c r="AB41" s="44">
        <v>121.5</v>
      </c>
      <c r="AC41" s="44">
        <v>148.5</v>
      </c>
      <c r="AD41" s="106">
        <v>819</v>
      </c>
      <c r="AE41" s="106"/>
      <c r="AF41" s="44">
        <v>0.6</v>
      </c>
      <c r="AG41" s="44">
        <v>2.4300000000000002</v>
      </c>
    </row>
    <row r="42" spans="2:33">
      <c r="B42" s="224"/>
      <c r="D42" s="136">
        <v>43299</v>
      </c>
      <c r="E42" s="58">
        <v>43</v>
      </c>
      <c r="F42" s="44">
        <v>7.54</v>
      </c>
      <c r="G42" s="44">
        <v>7.1</v>
      </c>
      <c r="H42" s="44">
        <v>12.738853503184711</v>
      </c>
      <c r="I42" s="44">
        <v>15.286624203821653</v>
      </c>
      <c r="J42" s="44">
        <v>8.2799999999999994</v>
      </c>
      <c r="K42" s="44">
        <v>8.1999999999999993</v>
      </c>
      <c r="L42" s="108">
        <v>1.0089999999999999</v>
      </c>
      <c r="M42" s="108">
        <v>1.002</v>
      </c>
      <c r="N42" s="106">
        <v>25.7</v>
      </c>
      <c r="O42" s="106">
        <v>25.7</v>
      </c>
      <c r="P42" s="44">
        <v>2.94</v>
      </c>
      <c r="Q42" s="44">
        <v>3.13</v>
      </c>
      <c r="R42" s="58">
        <v>-32</v>
      </c>
      <c r="S42" s="58">
        <v>-7</v>
      </c>
      <c r="T42" s="128"/>
      <c r="U42" s="128"/>
      <c r="V42" s="44"/>
      <c r="W42" s="44"/>
      <c r="X42" s="44"/>
      <c r="Y42" s="44"/>
      <c r="Z42" s="132"/>
      <c r="AA42" s="132"/>
      <c r="AB42" s="44"/>
      <c r="AC42" s="44"/>
      <c r="AD42" s="106"/>
      <c r="AE42" s="106"/>
      <c r="AF42" s="44"/>
      <c r="AG42" s="44"/>
    </row>
    <row r="43" spans="2:33">
      <c r="B43" s="224"/>
      <c r="D43" s="136">
        <v>43300</v>
      </c>
      <c r="E43" s="58">
        <v>44</v>
      </c>
      <c r="F43" s="44">
        <v>7.43</v>
      </c>
      <c r="G43" s="44">
        <v>6.91</v>
      </c>
      <c r="H43" s="44">
        <v>12.738853503184711</v>
      </c>
      <c r="I43" s="44">
        <v>15.286624203821653</v>
      </c>
      <c r="J43" s="44">
        <v>8.39</v>
      </c>
      <c r="K43" s="44">
        <v>8.4</v>
      </c>
      <c r="L43" s="108">
        <v>1.0089999999999999</v>
      </c>
      <c r="M43" s="134">
        <v>1.0089999999999999</v>
      </c>
      <c r="N43" s="106">
        <v>24.7</v>
      </c>
      <c r="O43" s="154">
        <v>24.7</v>
      </c>
      <c r="P43" s="44">
        <v>2.97</v>
      </c>
      <c r="Q43" s="44">
        <v>3.16</v>
      </c>
      <c r="R43" s="58">
        <v>-26</v>
      </c>
      <c r="S43" s="58">
        <v>5</v>
      </c>
      <c r="T43" s="128"/>
      <c r="U43" s="133"/>
      <c r="V43" s="106"/>
      <c r="W43" s="106"/>
      <c r="X43" s="44"/>
      <c r="Y43" s="44"/>
      <c r="Z43" s="132"/>
      <c r="AA43" s="132"/>
      <c r="AB43" s="44"/>
      <c r="AC43" s="106"/>
      <c r="AD43" s="106"/>
      <c r="AE43" s="106"/>
      <c r="AF43" s="44"/>
      <c r="AG43" s="44"/>
    </row>
    <row r="44" spans="2:33">
      <c r="B44" s="224"/>
      <c r="D44" s="136">
        <v>43301</v>
      </c>
      <c r="E44" s="58">
        <v>45</v>
      </c>
      <c r="F44" s="44">
        <v>7.36</v>
      </c>
      <c r="G44" s="44">
        <v>6.75</v>
      </c>
      <c r="H44" s="44">
        <v>10.19108280254777</v>
      </c>
      <c r="I44" s="44">
        <v>15.286624203821653</v>
      </c>
      <c r="J44" s="44">
        <v>8.18</v>
      </c>
      <c r="K44" s="44">
        <v>8.17</v>
      </c>
      <c r="L44" s="108">
        <v>1.0009999999999999</v>
      </c>
      <c r="M44" s="134">
        <v>1.0069999999999999</v>
      </c>
      <c r="N44" s="106">
        <v>26.1</v>
      </c>
      <c r="O44" s="154">
        <v>26.1</v>
      </c>
      <c r="P44" s="44">
        <v>2.98</v>
      </c>
      <c r="Q44" s="44">
        <v>3.19</v>
      </c>
      <c r="R44" s="58">
        <v>-22</v>
      </c>
      <c r="S44" s="58">
        <v>14</v>
      </c>
      <c r="T44" s="128"/>
      <c r="U44" s="133"/>
      <c r="V44" s="106"/>
      <c r="W44" s="106"/>
      <c r="X44" s="44"/>
      <c r="Y44" s="44"/>
      <c r="Z44" s="132"/>
      <c r="AA44" s="132"/>
      <c r="AB44" s="44"/>
      <c r="AC44" s="106"/>
      <c r="AD44" s="106"/>
      <c r="AE44" s="106"/>
      <c r="AF44" s="44"/>
      <c r="AG44" s="44"/>
    </row>
    <row r="45" spans="2:33">
      <c r="B45" s="224"/>
      <c r="C45" s="17" t="s">
        <v>68</v>
      </c>
      <c r="D45" s="136">
        <v>43304</v>
      </c>
      <c r="E45" s="58">
        <v>48</v>
      </c>
      <c r="F45" s="44"/>
      <c r="G45" s="44"/>
      <c r="H45" s="44"/>
      <c r="I45" s="44">
        <v>12.738853503184711</v>
      </c>
      <c r="J45" s="44"/>
      <c r="K45" s="44"/>
      <c r="L45" s="108"/>
      <c r="M45" s="134"/>
      <c r="N45" s="106">
        <v>26.5</v>
      </c>
      <c r="O45" s="154">
        <v>26.5</v>
      </c>
      <c r="P45" s="44">
        <v>3.03</v>
      </c>
      <c r="Q45" s="44">
        <v>3.26</v>
      </c>
      <c r="R45" s="58"/>
      <c r="S45" s="58"/>
      <c r="T45" s="128"/>
      <c r="U45" s="133"/>
      <c r="V45" s="106"/>
      <c r="W45" s="106"/>
      <c r="X45" s="44"/>
      <c r="Y45" s="44"/>
      <c r="Z45" s="132"/>
      <c r="AA45" s="132"/>
      <c r="AB45" s="44"/>
      <c r="AC45" s="106"/>
      <c r="AD45" s="106"/>
      <c r="AE45" s="106"/>
      <c r="AF45" s="44"/>
      <c r="AG45" s="44"/>
    </row>
    <row r="46" spans="2:33">
      <c r="B46" s="224"/>
      <c r="D46" s="136">
        <v>43305</v>
      </c>
      <c r="E46" s="58">
        <v>49</v>
      </c>
      <c r="F46" s="44">
        <v>7.04</v>
      </c>
      <c r="G46" s="44">
        <v>6.26</v>
      </c>
      <c r="H46" s="44"/>
      <c r="I46" s="44">
        <v>11.464968152866241</v>
      </c>
      <c r="J46" s="44"/>
      <c r="K46" s="44"/>
      <c r="L46" s="108"/>
      <c r="M46" s="134"/>
      <c r="N46" s="106">
        <v>27</v>
      </c>
      <c r="O46" s="154">
        <v>27</v>
      </c>
      <c r="P46" s="44">
        <v>3.04</v>
      </c>
      <c r="Q46" s="44">
        <v>3.29</v>
      </c>
      <c r="R46" s="58">
        <v>-3</v>
      </c>
      <c r="S46" s="58">
        <v>42</v>
      </c>
      <c r="T46" s="128">
        <v>1.05358</v>
      </c>
      <c r="U46" s="133">
        <v>1.51267</v>
      </c>
      <c r="V46" s="44">
        <f t="shared" ref="V46:V47" si="6">T46*100</f>
        <v>105.35799999999999</v>
      </c>
      <c r="W46" s="44">
        <f t="shared" ref="W46:W47" si="7">U46*100</f>
        <v>151.267</v>
      </c>
      <c r="X46" s="44">
        <v>94.27</v>
      </c>
      <c r="Y46" s="44">
        <v>83.78</v>
      </c>
      <c r="Z46" s="132">
        <v>1.57</v>
      </c>
      <c r="AA46" s="132">
        <v>0</v>
      </c>
      <c r="AB46" s="44">
        <v>117.1</v>
      </c>
      <c r="AC46" s="106">
        <v>156.1</v>
      </c>
      <c r="AD46" s="106"/>
      <c r="AE46" s="106"/>
      <c r="AF46" s="44"/>
      <c r="AG46" s="44"/>
    </row>
    <row r="47" spans="2:33">
      <c r="B47" s="224"/>
      <c r="D47" s="136">
        <v>43306</v>
      </c>
      <c r="E47" s="58">
        <v>50</v>
      </c>
      <c r="F47" s="44">
        <v>7.5</v>
      </c>
      <c r="G47" s="44">
        <v>6.67</v>
      </c>
      <c r="H47" s="44">
        <v>15.286624203821653</v>
      </c>
      <c r="I47" s="44">
        <v>15.286624203821653</v>
      </c>
      <c r="J47" s="44">
        <v>7.8</v>
      </c>
      <c r="K47" s="44">
        <v>7.8</v>
      </c>
      <c r="L47" s="108">
        <v>1.0029999999999999</v>
      </c>
      <c r="M47" s="134">
        <v>1.006</v>
      </c>
      <c r="N47" s="106">
        <v>28.3</v>
      </c>
      <c r="O47" s="154">
        <v>28.3</v>
      </c>
      <c r="P47" s="44">
        <v>3.08</v>
      </c>
      <c r="Q47" s="44">
        <v>3.29</v>
      </c>
      <c r="R47" s="58">
        <v>-30</v>
      </c>
      <c r="S47" s="58">
        <v>17</v>
      </c>
      <c r="T47" s="128">
        <v>1.1556</v>
      </c>
      <c r="U47" s="133">
        <v>1.5661700000000001</v>
      </c>
      <c r="V47" s="44">
        <f t="shared" si="6"/>
        <v>115.56</v>
      </c>
      <c r="W47" s="44">
        <f t="shared" si="7"/>
        <v>156.61700000000002</v>
      </c>
      <c r="X47" s="44">
        <v>96.62</v>
      </c>
      <c r="Y47" s="44">
        <v>75.34</v>
      </c>
      <c r="Z47" s="132">
        <v>2.7</v>
      </c>
      <c r="AA47" s="132">
        <v>0</v>
      </c>
      <c r="AB47" s="44">
        <v>108.8</v>
      </c>
      <c r="AC47" s="106">
        <v>134.1</v>
      </c>
      <c r="AD47" s="106"/>
      <c r="AE47" s="106"/>
      <c r="AF47" s="44"/>
      <c r="AG47" s="44"/>
    </row>
    <row r="48" spans="2:33">
      <c r="B48" s="224"/>
      <c r="D48" s="136">
        <v>43307</v>
      </c>
      <c r="E48" s="58">
        <v>51</v>
      </c>
      <c r="F48" s="44">
        <v>7.34</v>
      </c>
      <c r="G48" s="44">
        <v>6.49</v>
      </c>
      <c r="H48" s="44">
        <v>10.19108280254777</v>
      </c>
      <c r="I48" s="44">
        <v>14.012738853503182</v>
      </c>
      <c r="J48" s="44">
        <v>7.62</v>
      </c>
      <c r="K48" s="44">
        <v>7.6</v>
      </c>
      <c r="L48" s="108">
        <v>1.004</v>
      </c>
      <c r="M48" s="134">
        <v>1.0049999999999999</v>
      </c>
      <c r="N48" s="106">
        <v>29.5</v>
      </c>
      <c r="O48" s="154">
        <v>29.5</v>
      </c>
      <c r="P48" s="44">
        <v>3.09</v>
      </c>
      <c r="Q48" s="44">
        <v>3.31</v>
      </c>
      <c r="R48" s="58">
        <v>-21</v>
      </c>
      <c r="S48" s="58">
        <v>29</v>
      </c>
      <c r="T48" s="128"/>
      <c r="U48" s="133"/>
      <c r="V48" s="106"/>
      <c r="W48" s="106"/>
      <c r="X48" s="44"/>
      <c r="Y48" s="44"/>
      <c r="Z48" s="132"/>
      <c r="AA48" s="132"/>
      <c r="AB48" s="44"/>
      <c r="AC48" s="106"/>
      <c r="AD48" s="106"/>
      <c r="AE48" s="106"/>
      <c r="AF48" s="44"/>
      <c r="AG48" s="44"/>
    </row>
    <row r="49" spans="2:33">
      <c r="B49" s="224"/>
      <c r="C49" s="3" t="s">
        <v>69</v>
      </c>
      <c r="D49" s="136">
        <v>43308</v>
      </c>
      <c r="E49" s="58">
        <v>52</v>
      </c>
      <c r="F49" s="44">
        <v>6.24</v>
      </c>
      <c r="G49" s="44">
        <v>6.34</v>
      </c>
      <c r="H49" s="44">
        <v>10.19108280254777</v>
      </c>
      <c r="I49" s="44">
        <v>15.286624203821653</v>
      </c>
      <c r="J49" s="44">
        <v>7.76</v>
      </c>
      <c r="K49" s="44">
        <v>7.82</v>
      </c>
      <c r="L49" s="108">
        <v>1.0029999999999999</v>
      </c>
      <c r="M49" s="134">
        <v>1.0009999999999999</v>
      </c>
      <c r="N49" s="106">
        <v>28.9</v>
      </c>
      <c r="O49" s="154">
        <v>28.9</v>
      </c>
      <c r="P49" s="44">
        <v>3.15</v>
      </c>
      <c r="Q49" s="44">
        <v>3.37</v>
      </c>
      <c r="R49" s="58">
        <v>-15</v>
      </c>
      <c r="S49" s="58">
        <v>34</v>
      </c>
      <c r="T49" s="128"/>
      <c r="U49" s="133"/>
      <c r="V49" s="106"/>
      <c r="W49" s="106"/>
      <c r="X49" s="44"/>
      <c r="Y49" s="44"/>
      <c r="Z49" s="132"/>
      <c r="AA49" s="132"/>
      <c r="AB49" s="44"/>
      <c r="AC49" s="106"/>
      <c r="AD49" s="106"/>
      <c r="AE49" s="106"/>
      <c r="AF49" s="44"/>
      <c r="AG49" s="44"/>
    </row>
    <row r="50" spans="2:33">
      <c r="B50" s="224"/>
      <c r="C50" s="17" t="s">
        <v>68</v>
      </c>
      <c r="D50" s="136">
        <v>43311</v>
      </c>
      <c r="E50" s="58">
        <v>55</v>
      </c>
      <c r="F50" s="44">
        <v>7.06</v>
      </c>
      <c r="G50" s="44">
        <v>5.96</v>
      </c>
      <c r="H50" s="44"/>
      <c r="I50" s="44">
        <v>14.012738853503182</v>
      </c>
      <c r="J50" s="44">
        <v>7.73</v>
      </c>
      <c r="K50" s="44">
        <v>7.79</v>
      </c>
      <c r="L50" s="108">
        <v>0.99299999999999999</v>
      </c>
      <c r="M50" s="134">
        <v>1.002</v>
      </c>
      <c r="N50" s="106">
        <v>28.9</v>
      </c>
      <c r="O50" s="154">
        <v>28.9</v>
      </c>
      <c r="P50" s="44">
        <v>3.2</v>
      </c>
      <c r="Q50" s="44">
        <v>3.48</v>
      </c>
      <c r="R50" s="58">
        <v>-5</v>
      </c>
      <c r="S50" s="58">
        <v>51</v>
      </c>
      <c r="T50" s="128">
        <v>1.1025</v>
      </c>
      <c r="U50" s="133">
        <v>1.56446</v>
      </c>
      <c r="V50" s="44">
        <f t="shared" ref="V50" si="8">T50*100</f>
        <v>110.25</v>
      </c>
      <c r="W50" s="44">
        <f t="shared" ref="W50" si="9">U50*100</f>
        <v>156.446</v>
      </c>
      <c r="X50" s="44">
        <v>97.59</v>
      </c>
      <c r="Y50" s="44">
        <v>78.510000000000005</v>
      </c>
      <c r="Z50" s="132">
        <v>1.9</v>
      </c>
      <c r="AA50" s="132">
        <v>0</v>
      </c>
      <c r="AB50" s="44">
        <v>110.6</v>
      </c>
      <c r="AC50" s="106">
        <v>144.19999999999999</v>
      </c>
      <c r="AD50" s="106"/>
      <c r="AE50" s="106"/>
      <c r="AF50" s="44"/>
      <c r="AG50" s="44"/>
    </row>
    <row r="51" spans="2:33">
      <c r="B51" s="224"/>
      <c r="D51" s="136">
        <v>43312</v>
      </c>
      <c r="E51" s="58">
        <v>56</v>
      </c>
      <c r="F51" s="44"/>
      <c r="G51" s="44"/>
      <c r="H51" s="44"/>
      <c r="I51" s="44">
        <v>0</v>
      </c>
      <c r="J51" s="44"/>
      <c r="K51" s="44"/>
      <c r="L51" s="108"/>
      <c r="M51" s="134"/>
      <c r="N51" s="106"/>
      <c r="O51" s="154"/>
      <c r="P51" s="44"/>
      <c r="Q51" s="44"/>
      <c r="R51" s="58"/>
      <c r="S51" s="58"/>
      <c r="T51" s="128"/>
      <c r="U51" s="133"/>
      <c r="V51" s="106"/>
      <c r="W51" s="106"/>
      <c r="X51" s="44"/>
      <c r="Y51" s="44"/>
      <c r="Z51" s="132"/>
      <c r="AA51" s="132"/>
      <c r="AB51" s="44"/>
      <c r="AC51" s="106"/>
      <c r="AD51" s="106"/>
      <c r="AE51" s="106"/>
      <c r="AF51" s="44"/>
      <c r="AG51" s="44"/>
    </row>
    <row r="52" spans="2:33">
      <c r="B52" s="224"/>
      <c r="D52" s="136">
        <v>43313</v>
      </c>
      <c r="E52" s="58">
        <v>57</v>
      </c>
      <c r="F52" s="44">
        <v>7.38</v>
      </c>
      <c r="G52" s="44">
        <v>6.28</v>
      </c>
      <c r="H52" s="44">
        <v>15.286624203821653</v>
      </c>
      <c r="I52" s="44">
        <v>15.286624203821653</v>
      </c>
      <c r="J52" s="44"/>
      <c r="K52" s="44"/>
      <c r="L52" s="108"/>
      <c r="M52" s="134"/>
      <c r="N52" s="106">
        <v>29</v>
      </c>
      <c r="O52" s="154">
        <v>29</v>
      </c>
      <c r="P52" s="44">
        <v>3.06</v>
      </c>
      <c r="Q52" s="44">
        <v>3.52</v>
      </c>
      <c r="R52" s="58">
        <v>-23</v>
      </c>
      <c r="S52" s="58">
        <v>42</v>
      </c>
      <c r="T52" s="128">
        <v>1.1074200000000001</v>
      </c>
      <c r="U52" s="133">
        <v>1.5812999999999999</v>
      </c>
      <c r="V52" s="44">
        <f t="shared" ref="V52" si="10">T52*100</f>
        <v>110.742</v>
      </c>
      <c r="W52" s="44">
        <f t="shared" ref="W52" si="11">U52*100</f>
        <v>158.13</v>
      </c>
      <c r="X52" s="44">
        <v>94.81</v>
      </c>
      <c r="Y52" s="44">
        <v>78.67</v>
      </c>
      <c r="Z52" s="132">
        <v>2.4500000000000002</v>
      </c>
      <c r="AA52" s="132">
        <v>0</v>
      </c>
      <c r="AB52" s="44">
        <v>103.4</v>
      </c>
      <c r="AC52" s="106">
        <v>144.80000000000001</v>
      </c>
      <c r="AD52" s="106"/>
      <c r="AE52" s="106"/>
      <c r="AF52" s="44"/>
      <c r="AG52" s="44"/>
    </row>
    <row r="53" spans="2:33">
      <c r="B53" s="224"/>
      <c r="D53" s="136">
        <v>43314</v>
      </c>
      <c r="E53" s="58">
        <v>58</v>
      </c>
      <c r="F53" s="44"/>
      <c r="G53" s="44">
        <v>6.13</v>
      </c>
      <c r="H53" s="44"/>
      <c r="I53" s="44">
        <v>15.286624203821653</v>
      </c>
      <c r="J53" s="44">
        <v>7.89</v>
      </c>
      <c r="K53" s="44">
        <v>7.64</v>
      </c>
      <c r="L53" s="108">
        <v>1</v>
      </c>
      <c r="M53" s="134">
        <v>1.002</v>
      </c>
      <c r="N53" s="106">
        <v>29.7</v>
      </c>
      <c r="O53" s="154">
        <v>29.7</v>
      </c>
      <c r="P53" s="44">
        <v>3.1</v>
      </c>
      <c r="Q53" s="44">
        <v>3.54</v>
      </c>
      <c r="R53" s="58"/>
      <c r="S53" s="58">
        <v>52</v>
      </c>
      <c r="T53" s="128"/>
      <c r="U53" s="133"/>
      <c r="V53" s="106"/>
      <c r="W53" s="106"/>
      <c r="X53" s="44"/>
      <c r="Y53" s="44"/>
      <c r="Z53" s="132"/>
      <c r="AA53" s="132"/>
      <c r="AB53" s="44"/>
      <c r="AC53" s="106"/>
      <c r="AD53" s="106"/>
      <c r="AE53" s="106"/>
      <c r="AF53" s="44"/>
      <c r="AG53" s="44"/>
    </row>
    <row r="54" spans="2:33">
      <c r="B54" s="224"/>
      <c r="D54" s="136">
        <v>43318</v>
      </c>
      <c r="E54" s="58">
        <v>62</v>
      </c>
      <c r="F54" s="44">
        <v>7.26</v>
      </c>
      <c r="G54" s="44">
        <v>5.92</v>
      </c>
      <c r="H54" s="44">
        <v>12.738853503184711</v>
      </c>
      <c r="I54" s="44">
        <v>12.738853503184711</v>
      </c>
      <c r="J54" s="44">
        <v>8.06</v>
      </c>
      <c r="K54" s="44">
        <v>7.95</v>
      </c>
      <c r="L54" s="108">
        <v>1.02</v>
      </c>
      <c r="M54" s="134">
        <v>1.006</v>
      </c>
      <c r="N54" s="106">
        <v>27</v>
      </c>
      <c r="O54" s="154">
        <v>27</v>
      </c>
      <c r="P54" s="44">
        <v>3.12</v>
      </c>
      <c r="Q54" s="44">
        <v>3.69</v>
      </c>
      <c r="R54" s="58">
        <v>-16</v>
      </c>
      <c r="S54" s="58">
        <v>63</v>
      </c>
      <c r="T54" s="128"/>
      <c r="U54" s="133"/>
      <c r="V54" s="106"/>
      <c r="W54" s="106"/>
      <c r="X54" s="44"/>
      <c r="Y54" s="44"/>
      <c r="Z54" s="132"/>
      <c r="AA54" s="132"/>
      <c r="AB54" s="44"/>
      <c r="AC54" s="106"/>
      <c r="AD54" s="106"/>
      <c r="AE54" s="106"/>
      <c r="AF54" s="44"/>
      <c r="AG54" s="44"/>
    </row>
    <row r="55" spans="2:33">
      <c r="B55" s="224"/>
      <c r="D55" s="136">
        <v>43319</v>
      </c>
      <c r="E55" s="58">
        <v>63</v>
      </c>
      <c r="F55" s="44">
        <v>7.02</v>
      </c>
      <c r="G55" s="44">
        <v>5.77</v>
      </c>
      <c r="H55" s="44">
        <v>15.286624203821653</v>
      </c>
      <c r="I55" s="44">
        <v>15.286624203821653</v>
      </c>
      <c r="J55" s="44">
        <v>7.95</v>
      </c>
      <c r="K55" s="44">
        <v>7.8</v>
      </c>
      <c r="L55" s="108">
        <v>1.0089999999999999</v>
      </c>
      <c r="M55" s="134">
        <v>1.0049999999999999</v>
      </c>
      <c r="N55" s="106">
        <v>27</v>
      </c>
      <c r="O55" s="106">
        <v>27</v>
      </c>
      <c r="P55" s="44">
        <v>3.22</v>
      </c>
      <c r="Q55" s="44">
        <v>3.73</v>
      </c>
      <c r="R55" s="58">
        <v>-2</v>
      </c>
      <c r="S55" s="58">
        <v>72</v>
      </c>
      <c r="T55" s="128"/>
      <c r="U55" s="133"/>
      <c r="V55" s="106"/>
      <c r="W55" s="106"/>
      <c r="X55" s="44"/>
      <c r="Y55" s="44"/>
      <c r="Z55" s="132"/>
      <c r="AA55" s="132"/>
      <c r="AB55" s="44"/>
      <c r="AC55" s="106"/>
      <c r="AD55" s="106"/>
      <c r="AE55" s="106"/>
      <c r="AF55" s="44"/>
      <c r="AG55" s="44"/>
    </row>
    <row r="56" spans="2:33">
      <c r="B56" s="223" t="s">
        <v>24</v>
      </c>
      <c r="C56" s="17" t="s">
        <v>67</v>
      </c>
      <c r="D56" s="151">
        <v>43320</v>
      </c>
      <c r="E56" s="153">
        <v>64</v>
      </c>
      <c r="F56" s="49">
        <v>8.0399999999999991</v>
      </c>
      <c r="G56" s="49">
        <v>6.99</v>
      </c>
      <c r="H56" s="49">
        <v>15.286624203821653</v>
      </c>
      <c r="I56" s="49">
        <v>15.286624203821653</v>
      </c>
      <c r="J56" s="49">
        <v>7.51</v>
      </c>
      <c r="K56" s="49">
        <v>7.75</v>
      </c>
      <c r="L56" s="122">
        <v>1.008</v>
      </c>
      <c r="M56" s="150">
        <v>0.997</v>
      </c>
      <c r="N56" s="120">
        <v>30</v>
      </c>
      <c r="O56" s="120">
        <v>30</v>
      </c>
      <c r="P56" s="49">
        <v>2.97</v>
      </c>
      <c r="Q56" s="49">
        <v>3.63</v>
      </c>
      <c r="R56" s="69">
        <v>-63</v>
      </c>
      <c r="S56" s="69">
        <v>0</v>
      </c>
      <c r="T56" s="129">
        <v>1.08039</v>
      </c>
      <c r="U56" s="149">
        <v>1.67543</v>
      </c>
      <c r="V56" s="120">
        <f t="shared" ref="V56" si="12">T56*100</f>
        <v>108.039</v>
      </c>
      <c r="W56" s="120">
        <f t="shared" ref="W56" si="13">U56*100</f>
        <v>167.54300000000001</v>
      </c>
      <c r="X56" s="49">
        <v>98.31</v>
      </c>
      <c r="Y56" s="49">
        <v>88.36</v>
      </c>
      <c r="Z56" s="148">
        <v>11.22</v>
      </c>
      <c r="AA56" s="148">
        <v>0.436</v>
      </c>
      <c r="AB56" s="49">
        <v>98.12</v>
      </c>
      <c r="AC56" s="120">
        <v>151.5</v>
      </c>
      <c r="AD56" s="120"/>
      <c r="AE56" s="120"/>
      <c r="AF56" s="49">
        <v>0.3</v>
      </c>
      <c r="AG56" s="49">
        <v>3.21</v>
      </c>
    </row>
    <row r="57" spans="2:33">
      <c r="B57" s="223"/>
      <c r="C57" s="3" t="s">
        <v>66</v>
      </c>
      <c r="D57" s="151">
        <v>43321</v>
      </c>
      <c r="E57" s="69">
        <v>65</v>
      </c>
      <c r="F57" s="49">
        <v>7.94</v>
      </c>
      <c r="G57" s="49">
        <v>6.84</v>
      </c>
      <c r="H57" s="49">
        <v>15.286624203821653</v>
      </c>
      <c r="I57" s="49">
        <v>15.286624203821653</v>
      </c>
      <c r="J57" s="49">
        <v>7.8</v>
      </c>
      <c r="K57" s="49">
        <v>7.83</v>
      </c>
      <c r="L57" s="122">
        <v>1.0049999999999999</v>
      </c>
      <c r="M57" s="150">
        <v>1.0049999999999999</v>
      </c>
      <c r="N57" s="120">
        <v>28.3</v>
      </c>
      <c r="O57" s="120">
        <v>28.3</v>
      </c>
      <c r="P57" s="49">
        <v>3.02</v>
      </c>
      <c r="Q57" s="49">
        <v>3.69</v>
      </c>
      <c r="R57" s="69">
        <v>-56</v>
      </c>
      <c r="S57" s="69">
        <v>9</v>
      </c>
      <c r="T57" s="129"/>
      <c r="U57" s="149"/>
      <c r="V57" s="120"/>
      <c r="W57" s="120"/>
      <c r="X57" s="49"/>
      <c r="Y57" s="49"/>
      <c r="Z57" s="148"/>
      <c r="AA57" s="148"/>
      <c r="AB57" s="49"/>
      <c r="AC57" s="120"/>
      <c r="AD57" s="120"/>
      <c r="AE57" s="120"/>
      <c r="AF57" s="49"/>
      <c r="AG57" s="49"/>
    </row>
    <row r="58" spans="2:33">
      <c r="B58" s="223"/>
      <c r="D58" s="151">
        <v>43325</v>
      </c>
      <c r="E58" s="69">
        <v>69</v>
      </c>
      <c r="F58" s="49"/>
      <c r="G58" s="49"/>
      <c r="H58" s="49">
        <v>12.738853503184711</v>
      </c>
      <c r="I58" s="49">
        <v>15.286624203821653</v>
      </c>
      <c r="J58" s="49"/>
      <c r="K58" s="49"/>
      <c r="L58" s="122"/>
      <c r="M58" s="150"/>
      <c r="N58" s="120">
        <v>26.8</v>
      </c>
      <c r="O58" s="120">
        <v>26.8</v>
      </c>
      <c r="P58" s="49" t="s">
        <v>23</v>
      </c>
      <c r="Q58" s="49">
        <v>3.83</v>
      </c>
      <c r="R58" s="69"/>
      <c r="S58" s="69"/>
      <c r="T58" s="129"/>
      <c r="U58" s="149"/>
      <c r="V58" s="120"/>
      <c r="W58" s="120"/>
      <c r="X58" s="49"/>
      <c r="Y58" s="49"/>
      <c r="Z58" s="148"/>
      <c r="AA58" s="148"/>
      <c r="AB58" s="49"/>
      <c r="AC58" s="120"/>
      <c r="AD58" s="120"/>
      <c r="AE58" s="120"/>
      <c r="AF58" s="49"/>
      <c r="AG58" s="49"/>
    </row>
    <row r="59" spans="2:33">
      <c r="B59" s="223"/>
      <c r="D59" s="151">
        <v>43326</v>
      </c>
      <c r="E59" s="69">
        <v>70</v>
      </c>
      <c r="F59" s="49">
        <v>7.82</v>
      </c>
      <c r="G59" s="49">
        <v>6.5</v>
      </c>
      <c r="H59" s="49">
        <v>12.738853503184711</v>
      </c>
      <c r="I59" s="49">
        <v>15.286624203821653</v>
      </c>
      <c r="J59" s="49">
        <v>8.35</v>
      </c>
      <c r="K59" s="49">
        <v>8.2899999999999991</v>
      </c>
      <c r="L59" s="122">
        <v>1.0189999999999999</v>
      </c>
      <c r="M59" s="150">
        <v>1.0009999999999999</v>
      </c>
      <c r="N59" s="120">
        <v>25</v>
      </c>
      <c r="O59" s="120">
        <v>25</v>
      </c>
      <c r="P59" s="49" t="s">
        <v>22</v>
      </c>
      <c r="Q59" s="49">
        <v>3.88</v>
      </c>
      <c r="R59" s="69">
        <v>-48</v>
      </c>
      <c r="S59" s="69">
        <v>28</v>
      </c>
      <c r="T59" s="129"/>
      <c r="U59" s="149"/>
      <c r="V59" s="120"/>
      <c r="W59" s="120"/>
      <c r="X59" s="49"/>
      <c r="Y59" s="49"/>
      <c r="Z59" s="148"/>
      <c r="AA59" s="148"/>
      <c r="AB59" s="49"/>
      <c r="AC59" s="120"/>
      <c r="AD59" s="120"/>
      <c r="AE59" s="120"/>
      <c r="AF59" s="49"/>
      <c r="AG59" s="49"/>
    </row>
    <row r="60" spans="2:33">
      <c r="B60" s="223"/>
      <c r="D60" s="151">
        <v>43327</v>
      </c>
      <c r="E60" s="69">
        <v>71</v>
      </c>
      <c r="F60" s="49">
        <v>7.83</v>
      </c>
      <c r="G60" s="49">
        <v>6.43</v>
      </c>
      <c r="H60" s="49">
        <v>12.738853503184711</v>
      </c>
      <c r="I60" s="49">
        <v>15.286624203821653</v>
      </c>
      <c r="J60" s="49">
        <v>8.43</v>
      </c>
      <c r="K60" s="49">
        <v>8.32</v>
      </c>
      <c r="L60" s="122">
        <v>1.0129999999999999</v>
      </c>
      <c r="M60" s="150">
        <v>1.002</v>
      </c>
      <c r="N60" s="120">
        <v>24.9</v>
      </c>
      <c r="O60" s="120">
        <v>24.9</v>
      </c>
      <c r="P60" s="49">
        <v>3.26</v>
      </c>
      <c r="Q60" s="49">
        <v>3.88</v>
      </c>
      <c r="R60" s="69">
        <v>-49</v>
      </c>
      <c r="S60" s="69">
        <v>32</v>
      </c>
      <c r="T60" s="129">
        <v>1.08192</v>
      </c>
      <c r="U60" s="149">
        <v>1.6774100000000001</v>
      </c>
      <c r="V60" s="120"/>
      <c r="W60" s="120"/>
      <c r="X60" s="49">
        <v>95.21</v>
      </c>
      <c r="Y60" s="49">
        <v>82.48</v>
      </c>
      <c r="Z60" s="148">
        <v>4.41</v>
      </c>
      <c r="AA60" s="148">
        <v>0</v>
      </c>
      <c r="AB60" s="49">
        <v>104.3</v>
      </c>
      <c r="AC60" s="120">
        <v>162.5</v>
      </c>
      <c r="AD60" s="120"/>
      <c r="AE60" s="120"/>
      <c r="AF60" s="49"/>
      <c r="AG60" s="49"/>
    </row>
    <row r="61" spans="2:33">
      <c r="B61" s="223"/>
      <c r="D61" s="151">
        <v>43328</v>
      </c>
      <c r="E61" s="69">
        <v>72</v>
      </c>
      <c r="F61" s="49">
        <v>7.71</v>
      </c>
      <c r="G61" s="49">
        <v>6.38</v>
      </c>
      <c r="H61" s="49">
        <v>12.738853503184711</v>
      </c>
      <c r="I61" s="49">
        <v>15.286624203821653</v>
      </c>
      <c r="J61" s="49">
        <v>8.2100000000000009</v>
      </c>
      <c r="K61" s="49">
        <v>8.23</v>
      </c>
      <c r="L61" s="122">
        <v>1.006</v>
      </c>
      <c r="M61" s="150">
        <v>1.0089999999999999</v>
      </c>
      <c r="N61" s="120">
        <v>25.8</v>
      </c>
      <c r="O61" s="49">
        <v>25.8</v>
      </c>
      <c r="P61" s="49">
        <v>3.28</v>
      </c>
      <c r="Q61" s="49">
        <v>3.92</v>
      </c>
      <c r="R61" s="69">
        <v>-42</v>
      </c>
      <c r="S61" s="69">
        <v>36</v>
      </c>
      <c r="T61" s="129"/>
      <c r="U61" s="149"/>
      <c r="V61" s="120"/>
      <c r="W61" s="120"/>
      <c r="X61" s="49"/>
      <c r="Y61" s="49"/>
      <c r="Z61" s="148"/>
      <c r="AA61" s="148"/>
      <c r="AB61" s="49"/>
      <c r="AC61" s="120"/>
      <c r="AD61" s="120"/>
      <c r="AE61" s="120"/>
      <c r="AF61" s="49"/>
      <c r="AG61" s="49"/>
    </row>
    <row r="62" spans="2:33">
      <c r="B62" s="223"/>
      <c r="D62" s="151">
        <v>43329</v>
      </c>
      <c r="E62" s="69">
        <v>73</v>
      </c>
      <c r="F62" s="49">
        <v>7.79</v>
      </c>
      <c r="G62" s="49">
        <v>6.35</v>
      </c>
      <c r="H62" s="49">
        <v>12.738853503184711</v>
      </c>
      <c r="I62" s="49">
        <v>15.286624203821653</v>
      </c>
      <c r="J62" s="49">
        <v>8.4</v>
      </c>
      <c r="K62" s="49">
        <v>8.2200000000000006</v>
      </c>
      <c r="L62" s="122">
        <v>1.026</v>
      </c>
      <c r="M62" s="150">
        <v>1.012</v>
      </c>
      <c r="N62" s="120">
        <v>26</v>
      </c>
      <c r="O62" s="49">
        <v>26</v>
      </c>
      <c r="P62" s="49">
        <v>3.33</v>
      </c>
      <c r="Q62" s="49">
        <v>3.94</v>
      </c>
      <c r="R62" s="152">
        <v>-47</v>
      </c>
      <c r="S62" s="69">
        <v>38</v>
      </c>
      <c r="T62" s="129"/>
      <c r="U62" s="149"/>
      <c r="V62" s="120"/>
      <c r="W62" s="120"/>
      <c r="X62" s="49"/>
      <c r="Y62" s="49"/>
      <c r="Z62" s="148"/>
      <c r="AA62" s="148"/>
      <c r="AB62" s="49"/>
      <c r="AC62" s="120"/>
      <c r="AD62" s="120"/>
      <c r="AE62" s="120"/>
      <c r="AF62" s="49"/>
      <c r="AG62" s="49"/>
    </row>
    <row r="63" spans="2:33">
      <c r="B63" s="223"/>
      <c r="D63" s="151">
        <v>43332</v>
      </c>
      <c r="E63" s="69">
        <v>76</v>
      </c>
      <c r="F63" s="49">
        <v>7.74</v>
      </c>
      <c r="G63" s="49">
        <v>6.19</v>
      </c>
      <c r="H63" s="49">
        <v>10.19108280254777</v>
      </c>
      <c r="I63" s="49">
        <v>12.738853503184711</v>
      </c>
      <c r="J63" s="49">
        <v>8.36</v>
      </c>
      <c r="K63" s="49">
        <v>8.3800000000000008</v>
      </c>
      <c r="L63" s="122">
        <v>1.0069999999999999</v>
      </c>
      <c r="M63" s="150">
        <v>1.0169999999999999</v>
      </c>
      <c r="N63" s="120">
        <v>25.7</v>
      </c>
      <c r="O63" s="49">
        <v>25.7</v>
      </c>
      <c r="P63" s="49">
        <v>3.45</v>
      </c>
      <c r="Q63" s="49">
        <v>4.09</v>
      </c>
      <c r="R63" s="69">
        <v>-44</v>
      </c>
      <c r="S63" s="69">
        <v>46</v>
      </c>
      <c r="T63" s="129"/>
      <c r="U63" s="149"/>
      <c r="V63" s="120"/>
      <c r="W63" s="120"/>
      <c r="X63" s="49"/>
      <c r="Y63" s="49"/>
      <c r="Z63" s="148"/>
      <c r="AA63" s="148"/>
      <c r="AB63" s="49"/>
      <c r="AC63" s="120"/>
      <c r="AD63" s="120"/>
      <c r="AE63" s="120"/>
      <c r="AF63" s="49"/>
      <c r="AG63" s="49"/>
    </row>
    <row r="64" spans="2:33">
      <c r="B64" s="223"/>
      <c r="D64" s="151">
        <v>43333</v>
      </c>
      <c r="E64" s="69">
        <v>77</v>
      </c>
      <c r="F64" s="8">
        <v>7.72</v>
      </c>
      <c r="G64" s="49">
        <v>6.12</v>
      </c>
      <c r="H64" s="49">
        <v>12.738853503184711</v>
      </c>
      <c r="I64" s="49">
        <v>15.286624203821653</v>
      </c>
      <c r="J64" s="49">
        <v>8.3000000000000007</v>
      </c>
      <c r="K64" s="49">
        <v>8.6300000000000008</v>
      </c>
      <c r="L64" s="122">
        <v>1.006</v>
      </c>
      <c r="M64" s="150">
        <v>1.0189999999999999</v>
      </c>
      <c r="N64" s="120">
        <v>24</v>
      </c>
      <c r="O64" s="49">
        <v>24</v>
      </c>
      <c r="P64" s="49">
        <v>3.46</v>
      </c>
      <c r="Q64" s="49">
        <v>4.09</v>
      </c>
      <c r="R64" s="69">
        <v>-43</v>
      </c>
      <c r="S64" s="69">
        <v>49</v>
      </c>
      <c r="T64" s="129"/>
      <c r="U64" s="149"/>
      <c r="V64" s="120"/>
      <c r="W64" s="120"/>
      <c r="X64" s="49"/>
      <c r="Y64" s="49"/>
      <c r="Z64" s="148"/>
      <c r="AA64" s="148"/>
      <c r="AB64" s="49"/>
      <c r="AC64" s="120"/>
      <c r="AD64" s="120"/>
      <c r="AE64" s="120"/>
      <c r="AF64" s="49"/>
      <c r="AG64" s="49"/>
    </row>
    <row r="65" spans="1:35" s="147" customFormat="1">
      <c r="B65" s="223"/>
      <c r="C65" s="3" t="s">
        <v>66</v>
      </c>
      <c r="D65" s="151">
        <v>43334</v>
      </c>
      <c r="E65" s="69">
        <v>78</v>
      </c>
      <c r="F65" s="33">
        <v>7.66</v>
      </c>
      <c r="G65" s="49">
        <v>6.06</v>
      </c>
      <c r="H65" s="49">
        <v>10.19108280254777</v>
      </c>
      <c r="I65" s="49">
        <v>10.19108280254777</v>
      </c>
      <c r="J65" s="49">
        <v>8.34</v>
      </c>
      <c r="K65" s="49">
        <v>8.4</v>
      </c>
      <c r="L65" s="122">
        <v>1.0169999999999999</v>
      </c>
      <c r="M65" s="150">
        <v>1.0289999999999999</v>
      </c>
      <c r="N65" s="120">
        <v>25.4</v>
      </c>
      <c r="O65" s="49">
        <v>25.4</v>
      </c>
      <c r="P65" s="49">
        <v>3.48</v>
      </c>
      <c r="Q65" s="49">
        <v>4.09</v>
      </c>
      <c r="R65" s="69">
        <v>-36</v>
      </c>
      <c r="S65" s="69">
        <v>54</v>
      </c>
      <c r="T65" s="129">
        <v>1.0635399999999999</v>
      </c>
      <c r="U65" s="149">
        <v>1.6825399999999999</v>
      </c>
      <c r="V65" s="120"/>
      <c r="W65" s="120"/>
      <c r="X65" s="49">
        <v>119.5</v>
      </c>
      <c r="Y65" s="49">
        <v>99.8</v>
      </c>
      <c r="Z65" s="148">
        <v>3.05</v>
      </c>
      <c r="AA65" s="148">
        <v>0</v>
      </c>
      <c r="AB65" s="49">
        <v>158.80000000000001</v>
      </c>
      <c r="AC65" s="120">
        <v>262.60000000000002</v>
      </c>
      <c r="AD65" s="120"/>
      <c r="AE65" s="120"/>
      <c r="AF65" s="49">
        <v>0.47</v>
      </c>
      <c r="AG65" s="49">
        <v>6.23</v>
      </c>
    </row>
    <row r="66" spans="1:35" s="131" customFormat="1">
      <c r="B66" s="137"/>
      <c r="C66" s="17" t="s">
        <v>67</v>
      </c>
      <c r="D66" s="136">
        <v>43335</v>
      </c>
      <c r="E66" s="146">
        <v>79</v>
      </c>
      <c r="F66" s="135">
        <v>8.06</v>
      </c>
      <c r="G66" s="44">
        <v>6.62</v>
      </c>
      <c r="H66" s="44"/>
      <c r="I66" s="44"/>
      <c r="J66" s="44">
        <v>8.3000000000000007</v>
      </c>
      <c r="K66" s="44">
        <v>8.36</v>
      </c>
      <c r="L66" s="108">
        <v>1.02</v>
      </c>
      <c r="M66" s="134">
        <v>1.016</v>
      </c>
      <c r="N66" s="106">
        <v>25.6</v>
      </c>
      <c r="O66" s="44">
        <v>25.6</v>
      </c>
      <c r="P66" s="44">
        <v>3.48</v>
      </c>
      <c r="Q66" s="44">
        <v>4.03</v>
      </c>
      <c r="R66" s="58">
        <v>-62</v>
      </c>
      <c r="S66" s="58">
        <v>22</v>
      </c>
      <c r="T66" s="128">
        <v>1.16188</v>
      </c>
      <c r="U66" s="133">
        <v>1.74013</v>
      </c>
      <c r="V66" s="44">
        <f t="shared" ref="V66" si="14">T66*100</f>
        <v>116.188</v>
      </c>
      <c r="W66" s="44">
        <f t="shared" ref="W66" si="15">U66*100</f>
        <v>174.01300000000001</v>
      </c>
      <c r="X66" s="44"/>
      <c r="Y66" s="44"/>
      <c r="Z66" s="132"/>
      <c r="AA66" s="132"/>
      <c r="AB66" s="44"/>
      <c r="AC66" s="106"/>
      <c r="AD66" s="106"/>
      <c r="AE66" s="106"/>
      <c r="AF66" s="44"/>
      <c r="AG66" s="44"/>
    </row>
    <row r="67" spans="1:35" s="131" customFormat="1">
      <c r="B67" s="137"/>
      <c r="C67" s="145"/>
      <c r="D67" s="136">
        <v>43336</v>
      </c>
      <c r="E67" s="58">
        <v>80</v>
      </c>
      <c r="F67" s="135">
        <v>8.0299999999999994</v>
      </c>
      <c r="G67" s="44">
        <v>6.53</v>
      </c>
      <c r="H67" s="44"/>
      <c r="I67" s="44"/>
      <c r="J67" s="44">
        <v>8.34</v>
      </c>
      <c r="K67" s="44">
        <v>8.35</v>
      </c>
      <c r="L67" s="108">
        <v>1.01</v>
      </c>
      <c r="M67" s="134">
        <v>1.0209999999999999</v>
      </c>
      <c r="N67" s="106">
        <v>25.2</v>
      </c>
      <c r="O67" s="44">
        <v>25.2</v>
      </c>
      <c r="P67" s="44">
        <v>3.33</v>
      </c>
      <c r="Q67" s="44">
        <v>4.07</v>
      </c>
      <c r="R67" s="58">
        <v>-61</v>
      </c>
      <c r="S67" s="58">
        <v>27</v>
      </c>
      <c r="T67" s="128"/>
      <c r="U67" s="133"/>
      <c r="V67" s="106"/>
      <c r="W67" s="106"/>
      <c r="X67" s="44"/>
      <c r="Y67" s="44"/>
      <c r="Z67" s="132"/>
      <c r="AA67" s="132"/>
      <c r="AB67" s="44"/>
      <c r="AC67" s="106"/>
      <c r="AD67" s="106"/>
      <c r="AE67" s="106"/>
      <c r="AF67" s="44"/>
      <c r="AG67" s="44"/>
    </row>
    <row r="68" spans="1:35" s="131" customFormat="1">
      <c r="B68" s="137"/>
      <c r="C68" s="145"/>
      <c r="D68" s="136">
        <v>43339</v>
      </c>
      <c r="E68" s="58">
        <v>83</v>
      </c>
      <c r="F68" s="135">
        <v>8.02</v>
      </c>
      <c r="G68" s="44">
        <v>6.4</v>
      </c>
      <c r="H68" s="44"/>
      <c r="I68" s="44"/>
      <c r="J68" s="44">
        <v>8.36</v>
      </c>
      <c r="K68" s="44">
        <v>8.6999999999999993</v>
      </c>
      <c r="L68" s="108">
        <v>1</v>
      </c>
      <c r="M68" s="134">
        <v>1.0149999999999999</v>
      </c>
      <c r="N68" s="106">
        <v>22.1</v>
      </c>
      <c r="O68" s="44">
        <v>22.1</v>
      </c>
      <c r="P68" s="44">
        <v>3.43</v>
      </c>
      <c r="Q68" s="44">
        <v>4.1100000000000003</v>
      </c>
      <c r="R68" s="58">
        <v>-59</v>
      </c>
      <c r="S68" s="58">
        <v>34</v>
      </c>
      <c r="T68" s="128"/>
      <c r="U68" s="133"/>
      <c r="V68" s="106"/>
      <c r="W68" s="106"/>
      <c r="X68" s="44"/>
      <c r="Y68" s="44"/>
      <c r="Z68" s="132"/>
      <c r="AA68" s="132"/>
      <c r="AB68" s="44"/>
      <c r="AC68" s="106"/>
      <c r="AD68" s="106"/>
      <c r="AE68" s="106"/>
      <c r="AF68" s="44"/>
      <c r="AG68" s="44"/>
    </row>
    <row r="69" spans="1:35" s="131" customFormat="1">
      <c r="B69" s="137"/>
      <c r="C69" s="17" t="s">
        <v>68</v>
      </c>
      <c r="D69" s="136">
        <v>43340</v>
      </c>
      <c r="E69" s="58">
        <v>84</v>
      </c>
      <c r="F69" s="135">
        <v>7.94</v>
      </c>
      <c r="G69" s="44">
        <v>6.36</v>
      </c>
      <c r="H69" s="44"/>
      <c r="I69" s="44"/>
      <c r="J69" s="44"/>
      <c r="K69" s="44"/>
      <c r="L69" s="108"/>
      <c r="M69" s="134"/>
      <c r="N69" s="106">
        <v>22.2</v>
      </c>
      <c r="O69" s="44">
        <v>22.2</v>
      </c>
      <c r="P69" s="44">
        <v>3.48</v>
      </c>
      <c r="Q69" s="44">
        <v>4.16</v>
      </c>
      <c r="R69" s="58">
        <v>-56</v>
      </c>
      <c r="S69" s="58">
        <v>36</v>
      </c>
      <c r="T69" s="128"/>
      <c r="U69" s="133"/>
      <c r="V69" s="106"/>
      <c r="W69" s="106"/>
      <c r="X69" s="44"/>
      <c r="Y69" s="44"/>
      <c r="Z69" s="132"/>
      <c r="AA69" s="132"/>
      <c r="AB69" s="44"/>
      <c r="AC69" s="106"/>
      <c r="AD69" s="106"/>
      <c r="AE69" s="106"/>
      <c r="AF69" s="44"/>
      <c r="AG69" s="44"/>
    </row>
    <row r="70" spans="1:35" s="131" customFormat="1">
      <c r="B70" s="137"/>
      <c r="C70" s="145"/>
      <c r="D70" s="136">
        <v>43341</v>
      </c>
      <c r="E70" s="58">
        <v>85</v>
      </c>
      <c r="F70" s="135">
        <v>8.24</v>
      </c>
      <c r="G70" s="44">
        <v>6.97</v>
      </c>
      <c r="H70" s="44"/>
      <c r="I70" s="44"/>
      <c r="J70" s="44">
        <v>8.68</v>
      </c>
      <c r="K70" s="44">
        <v>8.6999999999999993</v>
      </c>
      <c r="L70" s="108">
        <v>1</v>
      </c>
      <c r="M70" s="134">
        <v>1.0049999999999999</v>
      </c>
      <c r="N70" s="106">
        <v>22</v>
      </c>
      <c r="O70" s="44">
        <v>22</v>
      </c>
      <c r="P70" s="44">
        <v>3.5</v>
      </c>
      <c r="Q70" s="44">
        <v>4.1399999999999997</v>
      </c>
      <c r="R70" s="58">
        <v>-73</v>
      </c>
      <c r="S70" s="58">
        <v>1</v>
      </c>
      <c r="T70" s="128"/>
      <c r="U70" s="133"/>
      <c r="V70" s="106"/>
      <c r="W70" s="106"/>
      <c r="X70" s="44"/>
      <c r="Y70" s="44"/>
      <c r="Z70" s="132"/>
      <c r="AA70" s="132"/>
      <c r="AB70" s="44"/>
      <c r="AC70" s="106"/>
      <c r="AD70" s="106"/>
      <c r="AE70" s="106"/>
      <c r="AF70" s="44"/>
      <c r="AG70" s="44"/>
    </row>
    <row r="71" spans="1:35" s="131" customFormat="1">
      <c r="B71" s="137"/>
      <c r="C71" s="145"/>
      <c r="D71" s="136">
        <v>43342</v>
      </c>
      <c r="E71" s="58">
        <v>86</v>
      </c>
      <c r="F71" s="135">
        <v>8.1999999999999993</v>
      </c>
      <c r="G71" s="44">
        <v>6.84</v>
      </c>
      <c r="H71" s="44"/>
      <c r="I71" s="44"/>
      <c r="J71" s="44">
        <v>8.6999999999999993</v>
      </c>
      <c r="K71" s="44">
        <v>8.4</v>
      </c>
      <c r="L71" s="108">
        <v>1</v>
      </c>
      <c r="M71" s="134">
        <v>0.997</v>
      </c>
      <c r="N71" s="106">
        <v>23</v>
      </c>
      <c r="O71" s="44">
        <v>23</v>
      </c>
      <c r="P71" s="44">
        <v>3.52</v>
      </c>
      <c r="Q71" s="44">
        <v>4.16</v>
      </c>
      <c r="R71" s="58">
        <v>-70</v>
      </c>
      <c r="S71" s="58">
        <v>8</v>
      </c>
      <c r="T71" s="128"/>
      <c r="U71" s="133"/>
      <c r="V71" s="106"/>
      <c r="W71" s="106"/>
      <c r="X71" s="44"/>
      <c r="Y71" s="44"/>
      <c r="Z71" s="132"/>
      <c r="AA71" s="132"/>
      <c r="AB71" s="44"/>
      <c r="AC71" s="106"/>
      <c r="AD71" s="106"/>
      <c r="AE71" s="106"/>
      <c r="AF71" s="44"/>
      <c r="AG71" s="44"/>
    </row>
    <row r="72" spans="1:35" s="19" customFormat="1">
      <c r="B72" s="144"/>
      <c r="C72" s="143"/>
      <c r="D72" s="142">
        <v>43343</v>
      </c>
      <c r="E72" s="38">
        <v>87</v>
      </c>
      <c r="F72" s="20">
        <v>8.26</v>
      </c>
      <c r="G72" s="54">
        <v>6.73</v>
      </c>
      <c r="H72" s="54"/>
      <c r="I72" s="54"/>
      <c r="J72" s="54">
        <v>8.84</v>
      </c>
      <c r="K72" s="54">
        <v>8.6999999999999993</v>
      </c>
      <c r="L72" s="104">
        <v>1</v>
      </c>
      <c r="M72" s="141">
        <v>1.026</v>
      </c>
      <c r="N72" s="102">
        <v>23</v>
      </c>
      <c r="O72" s="54">
        <v>23</v>
      </c>
      <c r="P72" s="54">
        <v>3.5</v>
      </c>
      <c r="Q72" s="54">
        <v>4.2</v>
      </c>
      <c r="R72" s="38">
        <v>-73</v>
      </c>
      <c r="S72" s="38">
        <v>14</v>
      </c>
      <c r="T72" s="140"/>
      <c r="U72" s="139"/>
      <c r="V72" s="102"/>
      <c r="W72" s="102"/>
      <c r="X72" s="54"/>
      <c r="Y72" s="54"/>
      <c r="Z72" s="138"/>
      <c r="AA72" s="138"/>
      <c r="AB72" s="54"/>
      <c r="AC72" s="102"/>
      <c r="AD72" s="102"/>
      <c r="AE72" s="102"/>
      <c r="AF72" s="54"/>
      <c r="AG72" s="54"/>
    </row>
    <row r="73" spans="1:35" s="131" customFormat="1">
      <c r="B73" s="137"/>
      <c r="C73" s="17" t="s">
        <v>68</v>
      </c>
      <c r="D73" s="136">
        <v>43349</v>
      </c>
      <c r="E73" s="58">
        <v>94</v>
      </c>
      <c r="F73" s="135"/>
      <c r="G73" s="44"/>
      <c r="H73" s="44"/>
      <c r="I73" s="44"/>
      <c r="J73" s="44"/>
      <c r="K73" s="44"/>
      <c r="L73" s="108"/>
      <c r="M73" s="134"/>
      <c r="N73" s="106"/>
      <c r="O73" s="44"/>
      <c r="P73" s="44"/>
      <c r="Q73" s="44"/>
      <c r="R73" s="58"/>
      <c r="S73" s="58"/>
      <c r="T73" s="128"/>
      <c r="U73" s="133"/>
      <c r="V73" s="106"/>
      <c r="W73" s="106"/>
      <c r="X73" s="44"/>
      <c r="Y73" s="44"/>
      <c r="Z73" s="132"/>
      <c r="AA73" s="132"/>
      <c r="AB73" s="44"/>
      <c r="AC73" s="106"/>
      <c r="AD73" s="106"/>
      <c r="AE73" s="106"/>
      <c r="AF73" s="44"/>
      <c r="AG73" s="44"/>
    </row>
    <row r="74" spans="1:35">
      <c r="A74" t="s">
        <v>21</v>
      </c>
      <c r="B74" s="225" t="s">
        <v>20</v>
      </c>
      <c r="C74" s="17" t="s">
        <v>67</v>
      </c>
      <c r="D74" s="11">
        <v>43356</v>
      </c>
      <c r="E74" s="130">
        <v>101</v>
      </c>
      <c r="F74" s="7">
        <v>8.1</v>
      </c>
      <c r="G74" s="49">
        <v>6.51</v>
      </c>
      <c r="H74" s="49">
        <v>15.29</v>
      </c>
      <c r="I74" s="49">
        <v>15.29</v>
      </c>
      <c r="J74" s="49">
        <v>9.19</v>
      </c>
      <c r="K74" s="49">
        <v>9.15</v>
      </c>
      <c r="L74" s="122">
        <v>1.024</v>
      </c>
      <c r="M74" s="121">
        <v>1.022</v>
      </c>
      <c r="N74" s="49">
        <v>22</v>
      </c>
      <c r="O74" s="49">
        <v>22</v>
      </c>
      <c r="P74" s="49">
        <v>3.2</v>
      </c>
      <c r="Q74" s="49">
        <v>4.2</v>
      </c>
      <c r="R74" s="69">
        <v>-69</v>
      </c>
      <c r="S74" s="69">
        <v>-28</v>
      </c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I74" s="2"/>
    </row>
    <row r="75" spans="1:35">
      <c r="B75" s="225"/>
      <c r="D75" s="11">
        <v>43357</v>
      </c>
      <c r="E75" s="10">
        <v>102</v>
      </c>
      <c r="F75" s="7">
        <v>8.48</v>
      </c>
      <c r="G75" s="49">
        <v>7.6</v>
      </c>
      <c r="H75" s="49">
        <v>15.29</v>
      </c>
      <c r="I75" s="49">
        <v>15.29</v>
      </c>
      <c r="J75" s="49">
        <v>9.1999999999999993</v>
      </c>
      <c r="K75" s="49">
        <v>9.1</v>
      </c>
      <c r="L75" s="122">
        <v>1.02</v>
      </c>
      <c r="M75" s="121">
        <v>1.02</v>
      </c>
      <c r="N75" s="49">
        <v>21.9</v>
      </c>
      <c r="O75" s="49">
        <v>21.9</v>
      </c>
      <c r="P75" s="49">
        <v>3.29</v>
      </c>
      <c r="Q75" s="49">
        <v>4.18</v>
      </c>
      <c r="R75" s="69">
        <v>-86</v>
      </c>
      <c r="S75" s="69">
        <v>-36</v>
      </c>
      <c r="T75" s="129">
        <v>0.74043999999999999</v>
      </c>
      <c r="U75" s="7">
        <v>1.2222200000000001</v>
      </c>
      <c r="V75" s="120">
        <f t="shared" ref="V75" si="16">T75*100</f>
        <v>74.043999999999997</v>
      </c>
      <c r="W75" s="120">
        <f t="shared" ref="W75" si="17">U75*100</f>
        <v>122.22200000000001</v>
      </c>
      <c r="X75" s="7">
        <v>88.6</v>
      </c>
      <c r="Y75" s="7">
        <v>90.15</v>
      </c>
      <c r="Z75" s="7">
        <v>0.64900000000000002</v>
      </c>
      <c r="AA75" s="7">
        <v>1.7000000000000001E-2</v>
      </c>
      <c r="AB75" s="7">
        <v>92.67</v>
      </c>
      <c r="AC75" s="7">
        <v>179.5</v>
      </c>
      <c r="AD75" s="7"/>
      <c r="AE75" s="7"/>
      <c r="AF75" s="7"/>
      <c r="AG75" s="7"/>
      <c r="AH75" s="91"/>
      <c r="AI75" s="2"/>
    </row>
    <row r="76" spans="1:35">
      <c r="B76" s="225"/>
      <c r="D76" s="11">
        <v>43360</v>
      </c>
      <c r="E76" s="10">
        <v>105</v>
      </c>
      <c r="F76" s="7">
        <v>8.4700000000000006</v>
      </c>
      <c r="G76" s="49">
        <v>7.44</v>
      </c>
      <c r="H76" s="49">
        <v>15.29</v>
      </c>
      <c r="I76" s="49">
        <v>15.29</v>
      </c>
      <c r="J76" s="49">
        <v>9</v>
      </c>
      <c r="K76" s="49">
        <v>9.0399999999999991</v>
      </c>
      <c r="L76" s="122">
        <v>1.0229999999999999</v>
      </c>
      <c r="M76" s="121">
        <v>1.0249999999999999</v>
      </c>
      <c r="N76" s="49">
        <v>21.9</v>
      </c>
      <c r="O76" s="49">
        <v>21.9</v>
      </c>
      <c r="P76" s="49">
        <v>3.34</v>
      </c>
      <c r="Q76" s="49">
        <v>4.2300000000000004</v>
      </c>
      <c r="R76" s="69">
        <v>-86</v>
      </c>
      <c r="S76" s="69">
        <v>-26</v>
      </c>
      <c r="T76" s="129"/>
      <c r="U76" s="7"/>
      <c r="V76" s="7"/>
      <c r="W76" s="7"/>
      <c r="X76" s="115"/>
      <c r="Y76" s="7"/>
      <c r="Z76" s="117"/>
      <c r="AA76" s="7"/>
      <c r="AB76" s="115"/>
      <c r="AC76" s="7"/>
      <c r="AD76" s="116"/>
      <c r="AE76" s="7"/>
      <c r="AF76" s="115"/>
      <c r="AG76" s="7"/>
      <c r="AH76" s="91"/>
      <c r="AI76" s="2"/>
    </row>
    <row r="77" spans="1:35">
      <c r="B77" s="225"/>
      <c r="D77" s="11">
        <v>43361</v>
      </c>
      <c r="E77" s="10">
        <v>106</v>
      </c>
      <c r="F77" s="7">
        <v>8.44</v>
      </c>
      <c r="G77" s="49">
        <v>7.37</v>
      </c>
      <c r="H77" s="49">
        <v>15.29</v>
      </c>
      <c r="I77" s="49">
        <v>15.29</v>
      </c>
      <c r="J77" s="49">
        <v>8.74</v>
      </c>
      <c r="K77" s="49">
        <v>8.86</v>
      </c>
      <c r="L77" s="122">
        <v>1.02</v>
      </c>
      <c r="M77" s="121">
        <v>1.024</v>
      </c>
      <c r="N77" s="49">
        <v>23.1</v>
      </c>
      <c r="O77" s="49">
        <v>23.1</v>
      </c>
      <c r="P77" s="49">
        <v>3.37</v>
      </c>
      <c r="Q77" s="49">
        <v>4.2699999999999996</v>
      </c>
      <c r="R77" s="69">
        <v>-84</v>
      </c>
      <c r="S77" s="69">
        <v>-23</v>
      </c>
      <c r="T77" s="129"/>
      <c r="U77" s="7"/>
      <c r="V77" s="7"/>
      <c r="W77" s="7"/>
      <c r="X77" s="115"/>
      <c r="Y77" s="7"/>
      <c r="Z77" s="117"/>
      <c r="AA77" s="7"/>
      <c r="AB77" s="115"/>
      <c r="AC77" s="7"/>
      <c r="AD77" s="116"/>
      <c r="AE77" s="7"/>
      <c r="AF77" s="115"/>
      <c r="AG77" s="7"/>
      <c r="AH77" s="91"/>
      <c r="AI77" s="2"/>
    </row>
    <row r="78" spans="1:35">
      <c r="B78" s="225"/>
      <c r="D78" s="11">
        <v>43362</v>
      </c>
      <c r="E78" s="10">
        <v>107</v>
      </c>
      <c r="F78" s="7">
        <v>8.32</v>
      </c>
      <c r="G78" s="49">
        <v>7.33</v>
      </c>
      <c r="H78" s="49">
        <v>15.29</v>
      </c>
      <c r="I78" s="49">
        <v>15.29</v>
      </c>
      <c r="J78" s="49">
        <v>8.73</v>
      </c>
      <c r="K78" s="49">
        <v>8.7799999999999994</v>
      </c>
      <c r="L78" s="122">
        <v>1.02</v>
      </c>
      <c r="M78" s="121">
        <v>1.0249999999999999</v>
      </c>
      <c r="N78" s="49">
        <v>23.4</v>
      </c>
      <c r="O78" s="49">
        <v>23.4</v>
      </c>
      <c r="P78" s="49">
        <v>3.37</v>
      </c>
      <c r="Q78" s="49">
        <v>4.2699999999999996</v>
      </c>
      <c r="R78" s="69">
        <v>-77</v>
      </c>
      <c r="S78" s="69">
        <v>-20</v>
      </c>
      <c r="T78" s="129"/>
      <c r="U78" s="7"/>
      <c r="V78" s="7"/>
      <c r="W78" s="7"/>
      <c r="X78" s="115"/>
      <c r="Y78" s="7"/>
      <c r="Z78" s="117"/>
      <c r="AA78" s="7"/>
      <c r="AB78" s="115"/>
      <c r="AC78" s="7"/>
      <c r="AD78" s="116"/>
      <c r="AE78" s="7"/>
      <c r="AF78" s="115"/>
      <c r="AG78" s="7"/>
      <c r="AH78" s="91"/>
      <c r="AI78" s="2"/>
    </row>
    <row r="79" spans="1:35">
      <c r="B79" s="225"/>
      <c r="D79" s="11">
        <v>43363</v>
      </c>
      <c r="E79" s="10">
        <v>108</v>
      </c>
      <c r="F79" s="7">
        <v>8.41</v>
      </c>
      <c r="G79" s="49">
        <v>7.2</v>
      </c>
      <c r="H79" s="49">
        <v>15.29</v>
      </c>
      <c r="I79" s="49">
        <v>15.29</v>
      </c>
      <c r="J79" s="49">
        <v>8.39</v>
      </c>
      <c r="K79" s="49">
        <v>8.39</v>
      </c>
      <c r="L79" s="122">
        <v>1.02</v>
      </c>
      <c r="M79" s="121">
        <v>1.026</v>
      </c>
      <c r="N79" s="49">
        <v>25.3</v>
      </c>
      <c r="O79" s="49">
        <v>25.3</v>
      </c>
      <c r="P79" s="49">
        <v>3.38</v>
      </c>
      <c r="Q79" s="49">
        <v>4.28</v>
      </c>
      <c r="R79" s="69">
        <v>-83</v>
      </c>
      <c r="S79" s="69">
        <v>-13</v>
      </c>
      <c r="T79" s="129"/>
      <c r="U79" s="7"/>
      <c r="V79" s="7"/>
      <c r="W79" s="7"/>
      <c r="X79" s="115"/>
      <c r="Y79" s="7"/>
      <c r="Z79" s="117"/>
      <c r="AA79" s="7"/>
      <c r="AB79" s="115"/>
      <c r="AC79" s="7"/>
      <c r="AD79" s="116"/>
      <c r="AE79" s="7"/>
      <c r="AF79" s="115"/>
      <c r="AG79" s="7"/>
      <c r="AH79" s="91"/>
      <c r="AI79" s="2"/>
    </row>
    <row r="80" spans="1:35">
      <c r="B80" s="225"/>
      <c r="D80" s="11">
        <v>43364</v>
      </c>
      <c r="E80" s="10">
        <v>109</v>
      </c>
      <c r="F80" s="7">
        <v>8.3699999999999992</v>
      </c>
      <c r="G80" s="49">
        <v>7.12</v>
      </c>
      <c r="H80" s="49">
        <v>15.29</v>
      </c>
      <c r="I80" s="49">
        <v>15.29</v>
      </c>
      <c r="J80" s="49">
        <v>8.36</v>
      </c>
      <c r="K80" s="49">
        <v>8.3800000000000008</v>
      </c>
      <c r="L80" s="122">
        <v>1.02</v>
      </c>
      <c r="M80" s="121">
        <v>1.02</v>
      </c>
      <c r="N80" s="49">
        <v>24.9</v>
      </c>
      <c r="O80" s="49">
        <v>24.9</v>
      </c>
      <c r="P80" s="49">
        <v>3.64</v>
      </c>
      <c r="Q80" s="49">
        <v>4.2699999999999996</v>
      </c>
      <c r="R80" s="69">
        <v>-81</v>
      </c>
      <c r="S80" s="69">
        <v>-8</v>
      </c>
      <c r="T80" s="129"/>
      <c r="U80" s="7"/>
      <c r="V80" s="7"/>
      <c r="W80" s="7"/>
      <c r="X80" s="115"/>
      <c r="Y80" s="7"/>
      <c r="Z80" s="117"/>
      <c r="AA80" s="7"/>
      <c r="AB80" s="115"/>
      <c r="AC80" s="7"/>
      <c r="AD80" s="116"/>
      <c r="AE80" s="7"/>
      <c r="AF80" s="115"/>
      <c r="AG80" s="7"/>
      <c r="AH80" s="91"/>
      <c r="AI80" s="2"/>
    </row>
    <row r="81" spans="2:35">
      <c r="B81" s="225"/>
      <c r="D81" s="11">
        <v>43367</v>
      </c>
      <c r="E81" s="10">
        <v>112</v>
      </c>
      <c r="F81" s="7">
        <v>8.41</v>
      </c>
      <c r="G81" s="49">
        <v>7.03</v>
      </c>
      <c r="H81" s="49">
        <v>15.29</v>
      </c>
      <c r="I81" s="49">
        <v>15.29</v>
      </c>
      <c r="J81" s="49">
        <v>9.1199999999999992</v>
      </c>
      <c r="K81" s="49">
        <v>9.14</v>
      </c>
      <c r="L81" s="122">
        <v>1.022</v>
      </c>
      <c r="M81" s="121">
        <v>1.022</v>
      </c>
      <c r="N81" s="49">
        <v>21.8</v>
      </c>
      <c r="O81" s="49">
        <v>21.8</v>
      </c>
      <c r="P81" s="49">
        <v>3.49</v>
      </c>
      <c r="Q81" s="49">
        <v>4.3899999999999997</v>
      </c>
      <c r="R81" s="69">
        <v>-82</v>
      </c>
      <c r="S81" s="69">
        <v>-3</v>
      </c>
      <c r="T81" s="129"/>
      <c r="U81" s="7"/>
      <c r="V81" s="7"/>
      <c r="W81" s="7"/>
      <c r="X81" s="115"/>
      <c r="Y81" s="7"/>
      <c r="Z81" s="117"/>
      <c r="AA81" s="7"/>
      <c r="AB81" s="115"/>
      <c r="AC81" s="7"/>
      <c r="AD81" s="116"/>
      <c r="AE81" s="7"/>
      <c r="AF81" s="115"/>
      <c r="AG81" s="7"/>
      <c r="AH81" s="91"/>
      <c r="AI81" s="2"/>
    </row>
    <row r="82" spans="2:35">
      <c r="B82" s="225"/>
      <c r="D82" s="11">
        <v>43369</v>
      </c>
      <c r="E82" s="10">
        <v>114</v>
      </c>
      <c r="F82" s="7">
        <v>8.41</v>
      </c>
      <c r="G82" s="49">
        <v>6.97</v>
      </c>
      <c r="H82" s="49">
        <v>15.29</v>
      </c>
      <c r="I82" s="49">
        <v>15.29</v>
      </c>
      <c r="J82" s="49">
        <v>9.23</v>
      </c>
      <c r="K82" s="49">
        <v>9.1999999999999993</v>
      </c>
      <c r="L82" s="122">
        <v>1.022</v>
      </c>
      <c r="M82" s="121">
        <v>1.02</v>
      </c>
      <c r="N82" s="49">
        <v>21</v>
      </c>
      <c r="O82" s="49">
        <v>21</v>
      </c>
      <c r="P82" s="49">
        <v>3.53</v>
      </c>
      <c r="Q82" s="49">
        <v>4.41</v>
      </c>
      <c r="R82" s="69">
        <v>-82</v>
      </c>
      <c r="S82" s="69">
        <v>1</v>
      </c>
      <c r="T82" s="129">
        <v>0.63588999999999996</v>
      </c>
      <c r="U82" s="7">
        <v>1.1976899999999999</v>
      </c>
      <c r="V82" s="120">
        <f t="shared" ref="V82" si="18">T82*100</f>
        <v>63.588999999999999</v>
      </c>
      <c r="W82" s="120">
        <f t="shared" ref="W82" si="19">U82*100</f>
        <v>119.76899999999999</v>
      </c>
      <c r="X82" s="7">
        <v>85.1</v>
      </c>
      <c r="Y82" s="7">
        <v>88.24</v>
      </c>
      <c r="Z82" s="7">
        <v>0.67300000000000004</v>
      </c>
      <c r="AA82" s="7">
        <v>0.59699999999999998</v>
      </c>
      <c r="AB82" s="7">
        <v>101.8</v>
      </c>
      <c r="AC82" s="7">
        <v>196.4</v>
      </c>
      <c r="AD82" s="116"/>
      <c r="AE82" s="7"/>
      <c r="AF82" s="115"/>
      <c r="AG82" s="7"/>
      <c r="AH82" s="91"/>
      <c r="AI82" s="2"/>
    </row>
    <row r="83" spans="2:35">
      <c r="B83" s="226" t="s">
        <v>16</v>
      </c>
      <c r="C83" s="17" t="s">
        <v>68</v>
      </c>
      <c r="D83" s="15">
        <v>43370</v>
      </c>
      <c r="E83" s="14">
        <v>115</v>
      </c>
      <c r="F83" s="5">
        <v>8.3699999999999992</v>
      </c>
      <c r="G83" s="44">
        <v>6.91</v>
      </c>
      <c r="H83" s="44">
        <v>15.29</v>
      </c>
      <c r="I83" s="44">
        <v>15.29</v>
      </c>
      <c r="J83" s="44">
        <v>9.1199999999999992</v>
      </c>
      <c r="K83" s="44">
        <v>9.18</v>
      </c>
      <c r="L83" s="108">
        <v>1.02</v>
      </c>
      <c r="M83" s="107">
        <v>1.026</v>
      </c>
      <c r="N83" s="44">
        <v>21.5</v>
      </c>
      <c r="O83" s="44">
        <v>21.5</v>
      </c>
      <c r="P83" s="44">
        <v>3.51</v>
      </c>
      <c r="Q83" s="44">
        <v>4.4000000000000004</v>
      </c>
      <c r="R83" s="58">
        <v>-80</v>
      </c>
      <c r="S83" s="58">
        <v>4</v>
      </c>
      <c r="T83" s="128"/>
      <c r="U83" s="5"/>
      <c r="V83" s="5"/>
      <c r="W83" s="5"/>
      <c r="X83" s="109"/>
      <c r="Y83" s="5"/>
      <c r="Z83" s="111"/>
      <c r="AA83" s="5"/>
      <c r="AB83" s="109"/>
      <c r="AC83" s="5"/>
      <c r="AD83" s="110"/>
      <c r="AE83" s="5"/>
      <c r="AF83" s="109"/>
      <c r="AG83" s="5"/>
      <c r="AH83" s="91"/>
      <c r="AI83" s="2"/>
    </row>
    <row r="84" spans="2:35">
      <c r="B84" s="226"/>
      <c r="D84" s="15">
        <v>43371</v>
      </c>
      <c r="E84" s="14">
        <v>116</v>
      </c>
      <c r="F84" s="5">
        <v>8.43</v>
      </c>
      <c r="G84" s="44">
        <v>7.48</v>
      </c>
      <c r="H84" s="44">
        <v>15.29</v>
      </c>
      <c r="I84" s="44">
        <v>15.29</v>
      </c>
      <c r="J84" s="44">
        <v>9.0299999999999994</v>
      </c>
      <c r="K84" s="44">
        <v>9.01</v>
      </c>
      <c r="L84" s="108">
        <v>1.028</v>
      </c>
      <c r="M84" s="107">
        <v>1.022</v>
      </c>
      <c r="N84" s="44">
        <v>22.3</v>
      </c>
      <c r="O84" s="44">
        <v>22.3</v>
      </c>
      <c r="P84" s="44">
        <v>3.53</v>
      </c>
      <c r="Q84" s="44">
        <v>4.38</v>
      </c>
      <c r="R84" s="58">
        <v>-83</v>
      </c>
      <c r="S84" s="58">
        <v>-28</v>
      </c>
      <c r="T84" s="128"/>
      <c r="U84" s="5"/>
      <c r="V84" s="5"/>
      <c r="W84" s="5"/>
      <c r="X84" s="109"/>
      <c r="Y84" s="5"/>
      <c r="Z84" s="111"/>
      <c r="AA84" s="5"/>
      <c r="AB84" s="109"/>
      <c r="AC84" s="5"/>
      <c r="AD84" s="110"/>
      <c r="AE84" s="5"/>
      <c r="AF84" s="109"/>
      <c r="AG84" s="5"/>
      <c r="AH84" s="91"/>
      <c r="AI84" s="2"/>
    </row>
    <row r="85" spans="2:35">
      <c r="B85" s="226"/>
      <c r="D85" s="15">
        <v>43374</v>
      </c>
      <c r="E85" s="14">
        <v>119</v>
      </c>
      <c r="F85" s="5">
        <v>8.44</v>
      </c>
      <c r="G85" s="44">
        <v>7.31</v>
      </c>
      <c r="H85" s="44">
        <v>15.29</v>
      </c>
      <c r="I85" s="44">
        <v>15.29</v>
      </c>
      <c r="J85" s="44">
        <v>8.98</v>
      </c>
      <c r="K85" s="44">
        <v>9.06</v>
      </c>
      <c r="L85" s="108">
        <v>1.0209999999999999</v>
      </c>
      <c r="M85" s="107">
        <v>1.022</v>
      </c>
      <c r="N85" s="44">
        <v>21.4</v>
      </c>
      <c r="O85" s="44">
        <v>21.4</v>
      </c>
      <c r="P85" s="44">
        <v>3.53</v>
      </c>
      <c r="Q85" s="44">
        <v>4.43</v>
      </c>
      <c r="R85" s="58">
        <v>-84</v>
      </c>
      <c r="S85" s="58">
        <v>-19</v>
      </c>
      <c r="T85" s="126"/>
      <c r="U85" s="5"/>
      <c r="V85" s="5"/>
      <c r="W85" s="5"/>
      <c r="X85" s="109"/>
      <c r="Y85" s="5"/>
      <c r="Z85" s="111"/>
      <c r="AA85" s="5"/>
      <c r="AB85" s="109"/>
      <c r="AC85" s="5"/>
      <c r="AD85" s="110"/>
      <c r="AE85" s="5"/>
      <c r="AF85" s="109"/>
      <c r="AG85" s="5"/>
      <c r="AH85" s="91"/>
      <c r="AI85" s="2"/>
    </row>
    <row r="86" spans="2:35">
      <c r="B86" s="226"/>
      <c r="D86" s="15">
        <v>43375</v>
      </c>
      <c r="E86" s="14">
        <v>120</v>
      </c>
      <c r="F86" s="5">
        <v>8.44</v>
      </c>
      <c r="G86" s="44">
        <v>7.31</v>
      </c>
      <c r="H86" s="44">
        <v>15.29</v>
      </c>
      <c r="I86" s="44">
        <v>15.29</v>
      </c>
      <c r="J86" s="44">
        <v>9.01</v>
      </c>
      <c r="K86" s="44">
        <v>8.99</v>
      </c>
      <c r="L86" s="108">
        <v>1.0249999999999999</v>
      </c>
      <c r="M86" s="107">
        <v>1.022</v>
      </c>
      <c r="N86" s="44">
        <v>21.3</v>
      </c>
      <c r="O86" s="44">
        <v>21.3</v>
      </c>
      <c r="P86" s="44">
        <v>3.57</v>
      </c>
      <c r="Q86" s="44">
        <v>4.42</v>
      </c>
      <c r="R86" s="58">
        <v>-84</v>
      </c>
      <c r="S86" s="58">
        <v>-19</v>
      </c>
      <c r="T86" s="126"/>
      <c r="U86" s="5"/>
      <c r="V86" s="5"/>
      <c r="W86" s="5"/>
      <c r="X86" s="109"/>
      <c r="Y86" s="5"/>
      <c r="Z86" s="111"/>
      <c r="AA86" s="5"/>
      <c r="AB86" s="109"/>
      <c r="AC86" s="5"/>
      <c r="AD86" s="110"/>
      <c r="AE86" s="5"/>
      <c r="AF86" s="109"/>
      <c r="AG86" s="5"/>
      <c r="AH86" s="91"/>
      <c r="AI86" s="2"/>
    </row>
    <row r="87" spans="2:35">
      <c r="B87" s="226"/>
      <c r="C87" s="17" t="s">
        <v>68</v>
      </c>
      <c r="D87" s="15">
        <v>43377</v>
      </c>
      <c r="E87" s="14">
        <v>122</v>
      </c>
      <c r="F87" s="5">
        <v>8.39</v>
      </c>
      <c r="G87" s="44">
        <v>7.23</v>
      </c>
      <c r="H87" s="44">
        <v>15.29</v>
      </c>
      <c r="I87" s="44">
        <v>15.29</v>
      </c>
      <c r="J87" s="44">
        <v>9.19</v>
      </c>
      <c r="K87" s="44">
        <v>9.1999999999999993</v>
      </c>
      <c r="L87" s="108">
        <v>1.024</v>
      </c>
      <c r="M87" s="107">
        <v>1.022</v>
      </c>
      <c r="N87" s="44">
        <v>21.2</v>
      </c>
      <c r="O87" s="44">
        <v>21.2</v>
      </c>
      <c r="P87" s="44">
        <v>3.63</v>
      </c>
      <c r="Q87" s="44">
        <v>4.45</v>
      </c>
      <c r="R87" s="58">
        <v>-81</v>
      </c>
      <c r="S87" s="58">
        <v>-14</v>
      </c>
      <c r="T87" s="126">
        <v>0.71967000000000003</v>
      </c>
      <c r="U87" s="5">
        <v>1.2121200000000001</v>
      </c>
      <c r="V87" s="44">
        <f t="shared" ref="V87" si="20">T87*100</f>
        <v>71.966999999999999</v>
      </c>
      <c r="W87" s="44">
        <f t="shared" ref="W87" si="21">U87*100</f>
        <v>121.212</v>
      </c>
      <c r="X87" s="109">
        <v>92.45</v>
      </c>
      <c r="Y87" s="5">
        <v>92.54</v>
      </c>
      <c r="Z87" s="111">
        <v>0.5</v>
      </c>
      <c r="AA87" s="5">
        <v>1.1399999999999999</v>
      </c>
      <c r="AB87" s="109">
        <v>91.5</v>
      </c>
      <c r="AC87" s="5">
        <v>180.1</v>
      </c>
      <c r="AD87" s="110"/>
      <c r="AE87" s="5"/>
      <c r="AF87" s="109"/>
      <c r="AG87" s="5"/>
      <c r="AH87" s="91"/>
      <c r="AI87" s="2"/>
    </row>
    <row r="88" spans="2:35">
      <c r="B88" s="226"/>
      <c r="D88" s="15">
        <v>43378</v>
      </c>
      <c r="E88" s="14">
        <v>123</v>
      </c>
      <c r="F88" s="5">
        <v>8.4499999999999993</v>
      </c>
      <c r="G88" s="44">
        <v>7.64</v>
      </c>
      <c r="H88" s="44">
        <v>15.29</v>
      </c>
      <c r="I88" s="44">
        <v>15.29</v>
      </c>
      <c r="J88" s="44">
        <v>9.0299999999999994</v>
      </c>
      <c r="K88" s="44">
        <v>9.06</v>
      </c>
      <c r="L88" s="108">
        <v>1.0229999999999999</v>
      </c>
      <c r="M88" s="107">
        <v>1.022</v>
      </c>
      <c r="N88" s="44">
        <v>21.6</v>
      </c>
      <c r="O88" s="44">
        <v>21.6</v>
      </c>
      <c r="P88" s="44">
        <v>3.63</v>
      </c>
      <c r="Q88" s="44">
        <v>4.41</v>
      </c>
      <c r="R88" s="58">
        <v>-85</v>
      </c>
      <c r="S88" s="58">
        <v>-38</v>
      </c>
      <c r="T88" s="126"/>
      <c r="U88" s="5"/>
      <c r="V88" s="5"/>
      <c r="W88" s="5"/>
      <c r="X88" s="109"/>
      <c r="Y88" s="5"/>
      <c r="Z88" s="111"/>
      <c r="AA88" s="5"/>
      <c r="AB88" s="109"/>
      <c r="AC88" s="5"/>
      <c r="AD88" s="110"/>
      <c r="AE88" s="5"/>
      <c r="AF88" s="109"/>
      <c r="AG88" s="5"/>
      <c r="AH88" s="91"/>
      <c r="AI88" s="2"/>
    </row>
    <row r="89" spans="2:35">
      <c r="B89" s="226"/>
      <c r="D89" s="15">
        <v>43381</v>
      </c>
      <c r="E89" s="14">
        <v>125</v>
      </c>
      <c r="F89" s="5">
        <v>8.5</v>
      </c>
      <c r="G89" s="44">
        <v>7.57</v>
      </c>
      <c r="H89" s="44">
        <v>15.29</v>
      </c>
      <c r="I89" s="44">
        <v>15.29</v>
      </c>
      <c r="J89" s="44">
        <v>9.23</v>
      </c>
      <c r="K89" s="44">
        <v>9.25</v>
      </c>
      <c r="L89" s="108">
        <v>1.022</v>
      </c>
      <c r="M89" s="107">
        <v>1.0209999999999999</v>
      </c>
      <c r="N89" s="44">
        <v>20.7</v>
      </c>
      <c r="O89" s="44">
        <v>20.7</v>
      </c>
      <c r="P89" s="44">
        <v>3.67</v>
      </c>
      <c r="Q89" s="44">
        <v>4.45</v>
      </c>
      <c r="R89" s="58">
        <v>-87</v>
      </c>
      <c r="S89" s="58">
        <v>-33</v>
      </c>
      <c r="T89" s="126"/>
      <c r="U89" s="5"/>
      <c r="V89" s="5"/>
      <c r="W89" s="5"/>
      <c r="X89" s="109"/>
      <c r="Y89" s="5"/>
      <c r="Z89" s="111"/>
      <c r="AA89" s="5"/>
      <c r="AB89" s="109"/>
      <c r="AC89" s="5"/>
      <c r="AD89" s="110"/>
      <c r="AE89" s="5"/>
      <c r="AF89" s="109"/>
      <c r="AG89" s="5"/>
      <c r="AH89" s="91"/>
      <c r="AI89" s="2"/>
    </row>
    <row r="90" spans="2:35">
      <c r="B90" s="226"/>
      <c r="D90" s="15">
        <v>43382</v>
      </c>
      <c r="E90" s="14">
        <v>126</v>
      </c>
      <c r="F90" s="5">
        <v>8.48</v>
      </c>
      <c r="G90" s="44">
        <v>7.49</v>
      </c>
      <c r="H90" s="44">
        <v>15.29</v>
      </c>
      <c r="I90" s="44">
        <v>15.29</v>
      </c>
      <c r="J90" s="44">
        <v>9.1</v>
      </c>
      <c r="K90" s="44">
        <v>9.08</v>
      </c>
      <c r="L90" s="108">
        <v>1.02</v>
      </c>
      <c r="M90" s="107">
        <v>1.022</v>
      </c>
      <c r="N90" s="44">
        <v>21.7</v>
      </c>
      <c r="O90" s="44">
        <v>21.7</v>
      </c>
      <c r="P90" s="44">
        <v>3.68</v>
      </c>
      <c r="Q90" s="44">
        <v>4.46</v>
      </c>
      <c r="R90" s="58">
        <v>-86</v>
      </c>
      <c r="S90" s="58">
        <v>-29</v>
      </c>
      <c r="T90" s="126"/>
      <c r="U90" s="5"/>
      <c r="V90" s="5"/>
      <c r="W90" s="5"/>
      <c r="X90" s="109"/>
      <c r="Y90" s="5"/>
      <c r="Z90" s="111"/>
      <c r="AA90" s="5"/>
      <c r="AB90" s="109"/>
      <c r="AC90" s="5"/>
      <c r="AD90" s="110"/>
      <c r="AE90" s="5"/>
      <c r="AF90" s="109"/>
      <c r="AG90" s="5"/>
      <c r="AH90" s="91"/>
      <c r="AI90" s="2"/>
    </row>
    <row r="91" spans="2:35">
      <c r="B91" s="226"/>
      <c r="D91" s="15">
        <v>43383</v>
      </c>
      <c r="E91" s="14">
        <v>127</v>
      </c>
      <c r="F91" s="5">
        <v>8.4700000000000006</v>
      </c>
      <c r="G91" s="44">
        <v>7.49</v>
      </c>
      <c r="H91" s="44">
        <v>15.29</v>
      </c>
      <c r="I91" s="44">
        <v>15.29</v>
      </c>
      <c r="J91" s="44">
        <v>9.0399999999999991</v>
      </c>
      <c r="K91" s="44">
        <v>9.06</v>
      </c>
      <c r="L91" s="108">
        <v>1.0209999999999999</v>
      </c>
      <c r="M91" s="107">
        <v>1.0209999999999999</v>
      </c>
      <c r="N91" s="44">
        <v>22</v>
      </c>
      <c r="O91" s="44">
        <v>22</v>
      </c>
      <c r="P91" s="44">
        <v>3.7</v>
      </c>
      <c r="Q91" s="44">
        <v>4.47</v>
      </c>
      <c r="R91" s="58">
        <v>-86</v>
      </c>
      <c r="S91" s="58">
        <v>-28</v>
      </c>
      <c r="T91" s="126"/>
      <c r="U91" s="5"/>
      <c r="V91" s="5"/>
      <c r="W91" s="5"/>
      <c r="X91" s="109"/>
      <c r="Y91" s="5"/>
      <c r="Z91" s="111"/>
      <c r="AA91" s="5"/>
      <c r="AB91" s="109"/>
      <c r="AC91" s="5"/>
      <c r="AD91" s="110"/>
      <c r="AE91" s="5"/>
      <c r="AF91" s="109"/>
      <c r="AG91" s="5"/>
      <c r="AH91" s="91"/>
      <c r="AI91" s="2"/>
    </row>
    <row r="92" spans="2:35">
      <c r="B92" s="226"/>
      <c r="C92" s="17" t="s">
        <v>67</v>
      </c>
      <c r="D92" s="15">
        <v>43384</v>
      </c>
      <c r="E92" s="125">
        <v>128</v>
      </c>
      <c r="F92" s="5">
        <v>8.4700000000000006</v>
      </c>
      <c r="G92" s="44">
        <v>7.47</v>
      </c>
      <c r="H92" s="44">
        <v>15.29</v>
      </c>
      <c r="I92" s="44">
        <v>15.29</v>
      </c>
      <c r="J92" s="44">
        <v>8.92</v>
      </c>
      <c r="K92" s="44">
        <v>8.98</v>
      </c>
      <c r="L92" s="108">
        <v>1.02</v>
      </c>
      <c r="M92" s="107">
        <v>1.02</v>
      </c>
      <c r="N92" s="44">
        <v>22.1</v>
      </c>
      <c r="O92" s="44">
        <v>22.1</v>
      </c>
      <c r="P92" s="44">
        <v>3.71</v>
      </c>
      <c r="Q92" s="44">
        <v>4.4800000000000004</v>
      </c>
      <c r="R92" s="58">
        <v>-86</v>
      </c>
      <c r="S92" s="58">
        <v>-28</v>
      </c>
      <c r="T92" s="126">
        <v>0.76236000000000004</v>
      </c>
      <c r="U92" s="5">
        <v>1.26295</v>
      </c>
      <c r="V92" s="44">
        <f t="shared" ref="V92" si="22">T92*100</f>
        <v>76.236000000000004</v>
      </c>
      <c r="W92" s="44">
        <f t="shared" ref="W92" si="23">U92*100</f>
        <v>126.295</v>
      </c>
      <c r="X92" s="109">
        <v>96.11</v>
      </c>
      <c r="Y92" s="5">
        <v>92.98</v>
      </c>
      <c r="Z92" s="111">
        <v>4.8000000000000001E-2</v>
      </c>
      <c r="AA92" s="5">
        <v>9.4999999999999998E-3</v>
      </c>
      <c r="AB92" s="109">
        <v>88.3</v>
      </c>
      <c r="AC92" s="5">
        <v>172.3</v>
      </c>
      <c r="AD92" s="110"/>
      <c r="AE92" s="5"/>
      <c r="AF92" s="109"/>
      <c r="AG92" s="5"/>
      <c r="AH92" s="91"/>
      <c r="AI92" s="2"/>
    </row>
    <row r="93" spans="2:35">
      <c r="B93" s="227" t="s">
        <v>19</v>
      </c>
      <c r="C93" s="3" t="s">
        <v>66</v>
      </c>
      <c r="D93" s="11">
        <v>43385</v>
      </c>
      <c r="E93" s="127">
        <v>129</v>
      </c>
      <c r="F93" s="7">
        <v>8.56</v>
      </c>
      <c r="G93" s="49">
        <v>8.02</v>
      </c>
      <c r="H93" s="49">
        <v>15.29</v>
      </c>
      <c r="I93" s="49">
        <v>15.29</v>
      </c>
      <c r="J93" s="49">
        <v>8.76</v>
      </c>
      <c r="K93" s="49">
        <v>8.7799999999999994</v>
      </c>
      <c r="L93" s="122">
        <v>1.0209999999999999</v>
      </c>
      <c r="M93" s="121">
        <v>1.0209999999999999</v>
      </c>
      <c r="N93" s="49">
        <v>23.3</v>
      </c>
      <c r="O93" s="49">
        <v>23.3</v>
      </c>
      <c r="P93" s="49">
        <v>3.69</v>
      </c>
      <c r="Q93" s="49">
        <v>4.41</v>
      </c>
      <c r="R93" s="69">
        <v>-91</v>
      </c>
      <c r="S93" s="69">
        <v>-60</v>
      </c>
      <c r="T93" s="123">
        <v>0.83662000000000003</v>
      </c>
      <c r="U93" s="7">
        <v>1.3006599999999999</v>
      </c>
      <c r="V93" s="120">
        <f t="shared" ref="V93" si="24">T93*100</f>
        <v>83.662000000000006</v>
      </c>
      <c r="W93" s="120">
        <f t="shared" ref="W93" si="25">U93*100</f>
        <v>130.066</v>
      </c>
      <c r="X93" s="115">
        <v>91.33</v>
      </c>
      <c r="Y93" s="7">
        <v>93.54</v>
      </c>
      <c r="Z93" s="117">
        <v>0.54200000000000004</v>
      </c>
      <c r="AA93" s="7">
        <v>0.82799999999999996</v>
      </c>
      <c r="AB93" s="115">
        <v>90.61</v>
      </c>
      <c r="AC93" s="7">
        <v>180.7</v>
      </c>
      <c r="AD93" s="116"/>
      <c r="AE93" s="7"/>
      <c r="AF93" s="115"/>
      <c r="AG93" s="7"/>
      <c r="AH93" s="91"/>
      <c r="AI93" s="2"/>
    </row>
    <row r="94" spans="2:35">
      <c r="B94" s="227"/>
      <c r="D94" s="11">
        <v>43388</v>
      </c>
      <c r="E94" s="10">
        <v>132</v>
      </c>
      <c r="F94" s="7">
        <v>8.32</v>
      </c>
      <c r="G94" s="49">
        <v>7.64</v>
      </c>
      <c r="H94" s="49">
        <v>15.29</v>
      </c>
      <c r="I94" s="49">
        <v>15.29</v>
      </c>
      <c r="J94" s="49">
        <v>8.8800000000000008</v>
      </c>
      <c r="K94" s="49">
        <v>8.89</v>
      </c>
      <c r="L94" s="122">
        <v>1.0209999999999999</v>
      </c>
      <c r="M94" s="121">
        <v>1.02</v>
      </c>
      <c r="N94" s="49">
        <v>22.2</v>
      </c>
      <c r="O94" s="49">
        <v>22.2</v>
      </c>
      <c r="P94" s="49">
        <v>3.76</v>
      </c>
      <c r="Q94" s="49">
        <v>4.4800000000000004</v>
      </c>
      <c r="R94" s="69">
        <v>-88</v>
      </c>
      <c r="S94" s="69">
        <v>-53</v>
      </c>
      <c r="T94" s="123"/>
      <c r="U94" s="7"/>
      <c r="V94" s="7"/>
      <c r="W94" s="7"/>
      <c r="X94" s="115"/>
      <c r="Y94" s="7"/>
      <c r="Z94" s="117"/>
      <c r="AA94" s="7"/>
      <c r="AB94" s="115"/>
      <c r="AC94" s="7"/>
      <c r="AD94" s="116"/>
      <c r="AE94" s="7"/>
      <c r="AF94" s="115"/>
      <c r="AG94" s="7"/>
      <c r="AH94" s="91"/>
      <c r="AI94" s="2"/>
    </row>
    <row r="95" spans="2:35">
      <c r="B95" s="227"/>
      <c r="D95" s="11">
        <v>43389</v>
      </c>
      <c r="E95" s="10">
        <v>133</v>
      </c>
      <c r="F95" s="7">
        <v>8.36</v>
      </c>
      <c r="G95" s="49">
        <v>7.58</v>
      </c>
      <c r="H95" s="49">
        <v>15.29</v>
      </c>
      <c r="I95" s="49">
        <v>15.29</v>
      </c>
      <c r="J95" s="49">
        <v>8.7899999999999991</v>
      </c>
      <c r="K95" s="49">
        <v>8.83</v>
      </c>
      <c r="L95" s="122">
        <v>1.0229999999999999</v>
      </c>
      <c r="M95" s="121">
        <v>1.0209999999999999</v>
      </c>
      <c r="N95" s="49">
        <v>23.5</v>
      </c>
      <c r="O95" s="49">
        <v>23.5</v>
      </c>
      <c r="P95" s="49">
        <v>3.74</v>
      </c>
      <c r="Q95" s="49">
        <v>4.47</v>
      </c>
      <c r="R95" s="69">
        <v>-90</v>
      </c>
      <c r="S95" s="69">
        <v>-50</v>
      </c>
      <c r="T95" s="123"/>
      <c r="U95" s="7"/>
      <c r="V95" s="7"/>
      <c r="W95" s="7"/>
      <c r="X95" s="115"/>
      <c r="Y95" s="7"/>
      <c r="Z95" s="117"/>
      <c r="AA95" s="7"/>
      <c r="AB95" s="115"/>
      <c r="AC95" s="7"/>
      <c r="AD95" s="116"/>
      <c r="AE95" s="7"/>
      <c r="AF95" s="115"/>
      <c r="AG95" s="7"/>
      <c r="AH95" s="91"/>
      <c r="AI95" s="2"/>
    </row>
    <row r="96" spans="2:35">
      <c r="B96" s="227"/>
      <c r="D96" s="11">
        <v>43390</v>
      </c>
      <c r="E96" s="10">
        <v>134</v>
      </c>
      <c r="F96" s="7">
        <v>8.35</v>
      </c>
      <c r="G96" s="49">
        <v>7.58</v>
      </c>
      <c r="H96" s="49">
        <v>15.29</v>
      </c>
      <c r="I96" s="49">
        <v>15.29</v>
      </c>
      <c r="J96" s="49">
        <v>8.92</v>
      </c>
      <c r="K96" s="49">
        <v>8.84</v>
      </c>
      <c r="L96" s="122">
        <v>1.028</v>
      </c>
      <c r="M96" s="121">
        <v>1.026</v>
      </c>
      <c r="N96" s="49">
        <v>22.6</v>
      </c>
      <c r="O96" s="49">
        <v>22.6</v>
      </c>
      <c r="P96" s="49">
        <v>3.79</v>
      </c>
      <c r="Q96" s="49">
        <v>4.49</v>
      </c>
      <c r="R96" s="69">
        <v>-90</v>
      </c>
      <c r="S96" s="69">
        <v>-50</v>
      </c>
      <c r="T96" s="123"/>
      <c r="U96" s="7"/>
      <c r="V96" s="7"/>
      <c r="W96" s="7"/>
      <c r="X96" s="115"/>
      <c r="Y96" s="7"/>
      <c r="Z96" s="117"/>
      <c r="AA96" s="7"/>
      <c r="AB96" s="115"/>
      <c r="AC96" s="7"/>
      <c r="AD96" s="116"/>
      <c r="AE96" s="7"/>
      <c r="AF96" s="115"/>
      <c r="AG96" s="7"/>
      <c r="AH96" s="91"/>
      <c r="AI96" s="2"/>
    </row>
    <row r="97" spans="1:35">
      <c r="B97" s="227"/>
      <c r="D97" s="11">
        <v>43391</v>
      </c>
      <c r="E97" s="10">
        <v>135</v>
      </c>
      <c r="F97" s="7">
        <v>8.3699999999999992</v>
      </c>
      <c r="G97" s="49">
        <v>7.53</v>
      </c>
      <c r="H97" s="49">
        <v>15.29</v>
      </c>
      <c r="I97" s="49">
        <v>15.29</v>
      </c>
      <c r="J97" s="49">
        <v>8.85</v>
      </c>
      <c r="K97" s="49">
        <v>8.89</v>
      </c>
      <c r="L97" s="122">
        <v>1.02</v>
      </c>
      <c r="M97" s="121">
        <v>1.022</v>
      </c>
      <c r="N97" s="49">
        <v>22.9</v>
      </c>
      <c r="O97" s="49">
        <v>22.9</v>
      </c>
      <c r="P97" s="49">
        <v>3.77</v>
      </c>
      <c r="Q97" s="49">
        <v>4.47</v>
      </c>
      <c r="R97" s="69">
        <v>-90</v>
      </c>
      <c r="S97" s="69">
        <v>-48</v>
      </c>
      <c r="T97" s="123"/>
      <c r="U97" s="7"/>
      <c r="V97" s="7"/>
      <c r="W97" s="7"/>
      <c r="X97" s="115"/>
      <c r="Y97" s="7"/>
      <c r="Z97" s="117"/>
      <c r="AA97" s="7"/>
      <c r="AB97" s="115"/>
      <c r="AC97" s="7"/>
      <c r="AD97" s="116"/>
      <c r="AE97" s="7"/>
      <c r="AF97" s="115"/>
      <c r="AG97" s="7"/>
      <c r="AH97" s="91"/>
      <c r="AI97" s="2"/>
    </row>
    <row r="98" spans="1:35">
      <c r="B98" s="227"/>
      <c r="D98" s="11">
        <v>43392</v>
      </c>
      <c r="E98" s="10">
        <v>136</v>
      </c>
      <c r="F98" s="7">
        <v>8.4</v>
      </c>
      <c r="G98" s="49">
        <v>7.39</v>
      </c>
      <c r="H98" s="49">
        <v>15.29</v>
      </c>
      <c r="I98" s="49">
        <v>15.29</v>
      </c>
      <c r="J98" s="49">
        <v>8.9499999999999993</v>
      </c>
      <c r="K98" s="49">
        <v>9</v>
      </c>
      <c r="L98" s="122">
        <v>1.022</v>
      </c>
      <c r="M98" s="121">
        <v>1.0229999999999999</v>
      </c>
      <c r="N98" s="49">
        <v>22.4</v>
      </c>
      <c r="O98" s="49">
        <v>22.4</v>
      </c>
      <c r="P98" s="49">
        <v>3.79</v>
      </c>
      <c r="Q98" s="49">
        <v>4.51</v>
      </c>
      <c r="R98" s="69">
        <v>-92</v>
      </c>
      <c r="S98" s="69">
        <v>-40</v>
      </c>
      <c r="T98" s="123"/>
      <c r="U98" s="7"/>
      <c r="V98" s="7"/>
      <c r="W98" s="7"/>
      <c r="X98" s="115"/>
      <c r="Y98" s="7"/>
      <c r="Z98" s="117"/>
      <c r="AA98" s="7"/>
      <c r="AB98" s="115"/>
      <c r="AC98" s="7"/>
      <c r="AD98" s="116"/>
      <c r="AE98" s="7"/>
      <c r="AF98" s="115"/>
      <c r="AG98" s="7"/>
      <c r="AH98" s="91"/>
      <c r="AI98" s="2"/>
    </row>
    <row r="99" spans="1:35">
      <c r="B99" s="227"/>
      <c r="D99" s="11">
        <v>43395</v>
      </c>
      <c r="E99" s="10">
        <v>139</v>
      </c>
      <c r="F99" s="7">
        <v>8.36</v>
      </c>
      <c r="G99" s="49">
        <v>7.42</v>
      </c>
      <c r="H99" s="49">
        <v>15.29</v>
      </c>
      <c r="I99" s="49">
        <v>15.29</v>
      </c>
      <c r="J99" s="49">
        <v>9.2100000000000009</v>
      </c>
      <c r="K99" s="49">
        <v>9.1999999999999993</v>
      </c>
      <c r="L99" s="122">
        <v>1.0249999999999999</v>
      </c>
      <c r="M99" s="121">
        <v>1.024</v>
      </c>
      <c r="N99" s="49">
        <v>21.5</v>
      </c>
      <c r="O99" s="49">
        <v>21.5</v>
      </c>
      <c r="P99" s="49">
        <v>3.85</v>
      </c>
      <c r="Q99" s="49">
        <v>4.54</v>
      </c>
      <c r="R99" s="69">
        <v>-90</v>
      </c>
      <c r="S99" s="69">
        <v>-42</v>
      </c>
      <c r="T99" s="123"/>
      <c r="U99" s="7"/>
      <c r="V99" s="7"/>
      <c r="W99" s="7"/>
      <c r="X99" s="115"/>
      <c r="Y99" s="7"/>
      <c r="Z99" s="117"/>
      <c r="AA99" s="7"/>
      <c r="AB99" s="115"/>
      <c r="AC99" s="7"/>
      <c r="AD99" s="116"/>
      <c r="AE99" s="7"/>
      <c r="AF99" s="115"/>
      <c r="AG99" s="7"/>
      <c r="AH99" s="91"/>
      <c r="AI99" s="2"/>
    </row>
    <row r="100" spans="1:35">
      <c r="B100" s="227"/>
      <c r="D100" s="11">
        <v>43396</v>
      </c>
      <c r="E100" s="10">
        <v>140</v>
      </c>
      <c r="F100" s="7">
        <v>8.31</v>
      </c>
      <c r="G100" s="49">
        <v>7.39</v>
      </c>
      <c r="H100" s="49">
        <v>15.29</v>
      </c>
      <c r="I100" s="49">
        <v>15.29</v>
      </c>
      <c r="J100" s="49">
        <v>8.99</v>
      </c>
      <c r="K100" s="49">
        <v>9</v>
      </c>
      <c r="L100" s="122">
        <v>1.0249999999999999</v>
      </c>
      <c r="M100" s="121">
        <v>1.0249999999999999</v>
      </c>
      <c r="N100" s="49">
        <v>21.7</v>
      </c>
      <c r="O100" s="49">
        <v>21.7</v>
      </c>
      <c r="P100" s="49">
        <v>3.88</v>
      </c>
      <c r="Q100" s="49">
        <v>4.5599999999999996</v>
      </c>
      <c r="R100" s="69">
        <v>-87</v>
      </c>
      <c r="S100" s="69">
        <v>-40</v>
      </c>
      <c r="T100" s="123"/>
      <c r="U100" s="7"/>
      <c r="V100" s="7"/>
      <c r="W100" s="7"/>
      <c r="X100" s="115"/>
      <c r="Y100" s="7"/>
      <c r="Z100" s="117"/>
      <c r="AA100" s="7"/>
      <c r="AB100" s="115"/>
      <c r="AC100" s="7"/>
      <c r="AD100" s="116"/>
      <c r="AE100" s="7"/>
      <c r="AF100" s="115"/>
      <c r="AG100" s="7"/>
      <c r="AH100" s="91"/>
      <c r="AI100" s="2"/>
    </row>
    <row r="101" spans="1:35">
      <c r="B101" s="227"/>
      <c r="D101" s="11">
        <v>43397</v>
      </c>
      <c r="E101" s="10">
        <v>141</v>
      </c>
      <c r="F101" s="7">
        <v>8.31</v>
      </c>
      <c r="G101" s="49">
        <v>7.34</v>
      </c>
      <c r="H101" s="49">
        <v>15.29</v>
      </c>
      <c r="I101" s="49">
        <v>15.29</v>
      </c>
      <c r="J101" s="49">
        <v>9.24</v>
      </c>
      <c r="K101" s="49">
        <v>9.2200000000000006</v>
      </c>
      <c r="L101" s="122">
        <v>1.0269999999999999</v>
      </c>
      <c r="M101" s="121">
        <v>1.0269999999999999</v>
      </c>
      <c r="N101" s="49">
        <v>20.9</v>
      </c>
      <c r="O101" s="49">
        <v>20.9</v>
      </c>
      <c r="P101" s="49">
        <v>3.9</v>
      </c>
      <c r="Q101" s="49">
        <v>4.58</v>
      </c>
      <c r="R101" s="69">
        <v>-87</v>
      </c>
      <c r="S101" s="69">
        <v>-38</v>
      </c>
      <c r="T101" s="123"/>
      <c r="U101" s="7"/>
      <c r="V101" s="7"/>
      <c r="W101" s="7"/>
      <c r="X101" s="115"/>
      <c r="Y101" s="7"/>
      <c r="Z101" s="117"/>
      <c r="AA101" s="7"/>
      <c r="AB101" s="115"/>
      <c r="AC101" s="7"/>
      <c r="AD101" s="116"/>
      <c r="AE101" s="7"/>
      <c r="AF101" s="115"/>
      <c r="AG101" s="7"/>
      <c r="AH101" s="91"/>
      <c r="AI101" s="2"/>
    </row>
    <row r="102" spans="1:35">
      <c r="B102" s="227"/>
      <c r="D102" s="11">
        <v>43398</v>
      </c>
      <c r="E102" s="10">
        <v>142</v>
      </c>
      <c r="F102" s="7">
        <v>8.2100000000000009</v>
      </c>
      <c r="G102" s="49">
        <v>7.29</v>
      </c>
      <c r="H102" s="49">
        <v>15.29</v>
      </c>
      <c r="I102" s="49">
        <v>15.29</v>
      </c>
      <c r="J102" s="49">
        <v>9.1</v>
      </c>
      <c r="K102" s="49">
        <v>9.11</v>
      </c>
      <c r="L102" s="122">
        <v>1.022</v>
      </c>
      <c r="M102" s="121">
        <v>1.0269999999999999</v>
      </c>
      <c r="N102" s="49">
        <v>21.2</v>
      </c>
      <c r="O102" s="49">
        <v>21.2</v>
      </c>
      <c r="P102" s="49">
        <v>3.92</v>
      </c>
      <c r="Q102" s="49">
        <v>4.59</v>
      </c>
      <c r="R102" s="69">
        <v>-82</v>
      </c>
      <c r="S102" s="69">
        <v>-35</v>
      </c>
      <c r="T102" s="123"/>
      <c r="U102" s="7"/>
      <c r="V102" s="7"/>
      <c r="W102" s="7"/>
      <c r="X102" s="115"/>
      <c r="Y102" s="7"/>
      <c r="Z102" s="117"/>
      <c r="AA102" s="7"/>
      <c r="AB102" s="115"/>
      <c r="AC102" s="7"/>
      <c r="AD102" s="116"/>
      <c r="AE102" s="7"/>
      <c r="AF102" s="115"/>
      <c r="AG102" s="7"/>
      <c r="AH102" s="91"/>
      <c r="AI102" s="2"/>
    </row>
    <row r="103" spans="1:35" s="26" customFormat="1">
      <c r="B103" s="228"/>
      <c r="C103" s="30" t="s">
        <v>70</v>
      </c>
      <c r="D103" s="29">
        <v>43399</v>
      </c>
      <c r="E103" s="28">
        <v>143</v>
      </c>
      <c r="F103" s="26">
        <v>8.2799999999999994</v>
      </c>
      <c r="G103" s="189">
        <v>7.1</v>
      </c>
      <c r="H103" s="189">
        <v>15.29</v>
      </c>
      <c r="I103" s="189">
        <v>15.29</v>
      </c>
      <c r="J103" s="189">
        <v>8.9</v>
      </c>
      <c r="K103" s="189">
        <v>8.92</v>
      </c>
      <c r="L103" s="190">
        <v>1.022</v>
      </c>
      <c r="M103" s="191">
        <v>1.02</v>
      </c>
      <c r="N103" s="189">
        <v>21.6</v>
      </c>
      <c r="O103" s="189">
        <v>21.6</v>
      </c>
      <c r="P103" s="189">
        <v>3.93</v>
      </c>
      <c r="Q103" s="189">
        <v>4.5999999999999996</v>
      </c>
      <c r="R103" s="192">
        <v>-86</v>
      </c>
      <c r="S103" s="192">
        <v>-26</v>
      </c>
      <c r="T103" s="193">
        <v>0.82559000000000005</v>
      </c>
      <c r="U103" s="26">
        <v>1.29901</v>
      </c>
      <c r="X103" s="194">
        <v>78.09</v>
      </c>
      <c r="Y103" s="26">
        <v>91.64</v>
      </c>
      <c r="Z103" s="195">
        <v>0.505</v>
      </c>
      <c r="AA103" s="26">
        <v>0.438</v>
      </c>
      <c r="AB103" s="194">
        <v>116.1</v>
      </c>
      <c r="AC103" s="26">
        <v>248.9</v>
      </c>
      <c r="AD103" s="196"/>
      <c r="AF103" s="194"/>
      <c r="AI103" s="28"/>
    </row>
    <row r="104" spans="1:35">
      <c r="A104" t="s">
        <v>18</v>
      </c>
      <c r="B104" s="226" t="s">
        <v>12</v>
      </c>
      <c r="D104" s="15">
        <v>43402</v>
      </c>
      <c r="E104" s="14">
        <v>146</v>
      </c>
      <c r="F104" s="5">
        <v>8.33</v>
      </c>
      <c r="G104" s="44">
        <v>7.38</v>
      </c>
      <c r="H104" s="44">
        <v>15.29</v>
      </c>
      <c r="I104" s="5">
        <v>15.29</v>
      </c>
      <c r="J104" s="44">
        <v>9.52</v>
      </c>
      <c r="K104" s="44">
        <v>9.93</v>
      </c>
      <c r="L104" s="108">
        <v>1.02</v>
      </c>
      <c r="M104" s="107">
        <v>1.02</v>
      </c>
      <c r="N104" s="44">
        <v>18</v>
      </c>
      <c r="O104" s="44">
        <v>18</v>
      </c>
      <c r="P104" s="44">
        <v>3.91</v>
      </c>
      <c r="Q104" s="44">
        <v>4.6100000000000003</v>
      </c>
      <c r="R104" s="58">
        <v>-86</v>
      </c>
      <c r="S104" s="58">
        <v>-39</v>
      </c>
      <c r="T104" s="126"/>
      <c r="U104" s="5"/>
      <c r="V104" s="5"/>
      <c r="W104" s="5"/>
      <c r="X104" s="109"/>
      <c r="Y104" s="5"/>
      <c r="Z104" s="111"/>
      <c r="AA104" s="5"/>
      <c r="AB104" s="109"/>
      <c r="AC104" s="5"/>
      <c r="AD104" s="110"/>
      <c r="AE104" s="5"/>
      <c r="AF104" s="109"/>
      <c r="AG104" s="5"/>
      <c r="AH104" s="91"/>
      <c r="AI104" s="2"/>
    </row>
    <row r="105" spans="1:35">
      <c r="B105" s="226"/>
      <c r="D105" s="15">
        <v>43403</v>
      </c>
      <c r="E105" s="14">
        <v>147</v>
      </c>
      <c r="F105" s="5">
        <v>8.33</v>
      </c>
      <c r="G105" s="44">
        <v>7.23</v>
      </c>
      <c r="H105" s="44">
        <v>15.29</v>
      </c>
      <c r="I105" s="5">
        <v>15.29</v>
      </c>
      <c r="J105" s="44">
        <v>9.84</v>
      </c>
      <c r="K105" s="44">
        <v>9.0500000000000007</v>
      </c>
      <c r="L105" s="108">
        <v>1.0249999999999999</v>
      </c>
      <c r="M105" s="107">
        <v>1.024</v>
      </c>
      <c r="N105" s="44">
        <v>20.2</v>
      </c>
      <c r="O105" s="44">
        <v>20.2</v>
      </c>
      <c r="P105" s="44">
        <v>3.89</v>
      </c>
      <c r="Q105" s="44">
        <v>4.58</v>
      </c>
      <c r="R105" s="58">
        <v>-88</v>
      </c>
      <c r="S105" s="58">
        <v>-32</v>
      </c>
      <c r="T105" s="126"/>
      <c r="U105" s="5"/>
      <c r="V105" s="5"/>
      <c r="W105" s="5"/>
      <c r="X105" s="109"/>
      <c r="Y105" s="5"/>
      <c r="Z105" s="111"/>
      <c r="AA105" s="5"/>
      <c r="AB105" s="109"/>
      <c r="AC105" s="5"/>
      <c r="AD105" s="110"/>
      <c r="AE105" s="5"/>
      <c r="AF105" s="109"/>
      <c r="AG105" s="5"/>
      <c r="AH105" s="91"/>
      <c r="AI105" s="2"/>
    </row>
    <row r="106" spans="1:35">
      <c r="B106" s="226"/>
      <c r="D106" s="15">
        <v>43405</v>
      </c>
      <c r="E106" s="14">
        <v>149</v>
      </c>
      <c r="F106" s="5">
        <v>8.31</v>
      </c>
      <c r="G106" s="44">
        <v>7.2</v>
      </c>
      <c r="H106" s="44">
        <v>15.29</v>
      </c>
      <c r="I106" s="5">
        <v>15.29</v>
      </c>
      <c r="J106" s="44">
        <v>9.19</v>
      </c>
      <c r="K106" s="44">
        <v>9.19</v>
      </c>
      <c r="L106" s="108">
        <v>1.02</v>
      </c>
      <c r="M106" s="107">
        <v>1.02</v>
      </c>
      <c r="N106" s="44">
        <v>20.3</v>
      </c>
      <c r="O106" s="44">
        <v>20.3</v>
      </c>
      <c r="P106" s="44">
        <v>3.82</v>
      </c>
      <c r="Q106" s="44">
        <v>4.6100000000000003</v>
      </c>
      <c r="R106" s="58">
        <v>-87</v>
      </c>
      <c r="S106" s="58">
        <v>-30</v>
      </c>
      <c r="T106" s="126"/>
      <c r="U106" s="5"/>
      <c r="V106" s="5"/>
      <c r="W106" s="5"/>
      <c r="X106" s="109"/>
      <c r="Y106" s="5"/>
      <c r="Z106" s="111"/>
      <c r="AA106" s="5"/>
      <c r="AB106" s="109"/>
      <c r="AC106" s="5"/>
      <c r="AD106" s="110"/>
      <c r="AE106" s="5"/>
      <c r="AF106" s="109"/>
      <c r="AG106" s="5"/>
      <c r="AH106" s="91"/>
      <c r="AI106" s="2"/>
    </row>
    <row r="107" spans="1:35">
      <c r="B107" s="226"/>
      <c r="D107" s="15">
        <v>43406</v>
      </c>
      <c r="E107" s="14">
        <v>150</v>
      </c>
      <c r="F107" s="5">
        <v>8.24</v>
      </c>
      <c r="G107" s="44">
        <v>7.13</v>
      </c>
      <c r="H107" s="44">
        <v>15.29</v>
      </c>
      <c r="I107" s="5">
        <v>15.29</v>
      </c>
      <c r="J107" s="44">
        <v>9.2799999999999994</v>
      </c>
      <c r="K107" s="44">
        <v>9.23</v>
      </c>
      <c r="L107" s="108">
        <v>1.026</v>
      </c>
      <c r="M107" s="107">
        <v>1.0209999999999999</v>
      </c>
      <c r="N107" s="44">
        <v>20.3</v>
      </c>
      <c r="O107" s="44">
        <v>20.3</v>
      </c>
      <c r="P107" s="44">
        <v>3.9</v>
      </c>
      <c r="Q107" s="44">
        <v>4.62</v>
      </c>
      <c r="R107" s="58">
        <v>-83</v>
      </c>
      <c r="S107" s="58">
        <v>-27</v>
      </c>
      <c r="T107" s="126">
        <v>1.25298</v>
      </c>
      <c r="U107" s="5">
        <v>1.9818100000000001</v>
      </c>
      <c r="V107" s="44">
        <f t="shared" ref="V107" si="26">T107*100</f>
        <v>125.298</v>
      </c>
      <c r="W107" s="44">
        <f t="shared" ref="W107" si="27">U107*100</f>
        <v>198.18100000000001</v>
      </c>
      <c r="X107" s="109">
        <v>77.55</v>
      </c>
      <c r="Y107" s="5">
        <v>92.1</v>
      </c>
      <c r="Z107" s="111">
        <v>0.85799999999999998</v>
      </c>
      <c r="AA107" s="5">
        <v>0.70099999999999996</v>
      </c>
      <c r="AB107" s="109">
        <v>119.2</v>
      </c>
      <c r="AC107" s="5">
        <v>249.2</v>
      </c>
      <c r="AD107" s="110"/>
      <c r="AE107" s="5"/>
      <c r="AF107" s="109"/>
      <c r="AG107" s="5"/>
      <c r="AH107" s="91"/>
      <c r="AI107" s="2"/>
    </row>
    <row r="108" spans="1:35">
      <c r="B108" s="226"/>
      <c r="C108" s="17" t="s">
        <v>71</v>
      </c>
      <c r="D108" s="15">
        <v>43409</v>
      </c>
      <c r="E108" s="14">
        <v>153</v>
      </c>
      <c r="F108" s="5">
        <v>8.17</v>
      </c>
      <c r="G108" s="44">
        <v>7.15</v>
      </c>
      <c r="H108" s="44">
        <v>15.29</v>
      </c>
      <c r="I108" s="5">
        <v>15.29</v>
      </c>
      <c r="J108" s="44">
        <v>9.3000000000000007</v>
      </c>
      <c r="K108" s="44">
        <v>9.27</v>
      </c>
      <c r="L108" s="108">
        <v>1.024</v>
      </c>
      <c r="M108" s="107">
        <v>1.028</v>
      </c>
      <c r="N108" s="44">
        <v>20.7</v>
      </c>
      <c r="O108" s="44">
        <v>20.7</v>
      </c>
      <c r="P108" s="44">
        <v>3.86</v>
      </c>
      <c r="Q108" s="44">
        <v>4.54</v>
      </c>
      <c r="R108" s="58">
        <v>-80</v>
      </c>
      <c r="S108" s="58">
        <v>-28</v>
      </c>
      <c r="T108" s="126"/>
      <c r="U108" s="5"/>
      <c r="V108" s="5"/>
      <c r="W108" s="5"/>
      <c r="X108" s="109"/>
      <c r="Y108" s="5"/>
      <c r="Z108" s="111"/>
      <c r="AA108" s="5"/>
      <c r="AB108" s="109"/>
      <c r="AC108" s="5"/>
      <c r="AD108" s="110"/>
      <c r="AE108" s="5"/>
      <c r="AF108" s="109"/>
      <c r="AG108" s="5"/>
      <c r="AH108" s="91"/>
      <c r="AI108" s="2"/>
    </row>
    <row r="109" spans="1:35">
      <c r="B109" s="226"/>
      <c r="D109" s="15">
        <v>43410</v>
      </c>
      <c r="E109" s="14">
        <v>154</v>
      </c>
      <c r="F109" s="5">
        <v>8.23</v>
      </c>
      <c r="G109" s="44">
        <v>7.13</v>
      </c>
      <c r="H109" s="44">
        <v>15.29</v>
      </c>
      <c r="I109" s="5">
        <v>15.29</v>
      </c>
      <c r="J109" s="44">
        <v>9.09</v>
      </c>
      <c r="K109" s="44">
        <v>9.0500000000000007</v>
      </c>
      <c r="L109" s="108">
        <v>1.0269999999999999</v>
      </c>
      <c r="M109" s="107">
        <v>1.024</v>
      </c>
      <c r="N109" s="44">
        <v>21.7</v>
      </c>
      <c r="O109" s="44">
        <v>21.7</v>
      </c>
      <c r="P109" s="44">
        <v>3.89</v>
      </c>
      <c r="Q109" s="44">
        <v>4.5599999999999996</v>
      </c>
      <c r="R109" s="58">
        <v>-83</v>
      </c>
      <c r="S109" s="58">
        <v>-27</v>
      </c>
      <c r="T109" s="126"/>
      <c r="U109" s="5"/>
      <c r="V109" s="5"/>
      <c r="W109" s="5"/>
      <c r="X109" s="109"/>
      <c r="Y109" s="5"/>
      <c r="Z109" s="111"/>
      <c r="AA109" s="5"/>
      <c r="AB109" s="109"/>
      <c r="AC109" s="5"/>
      <c r="AD109" s="110"/>
      <c r="AE109" s="5"/>
      <c r="AF109" s="109"/>
      <c r="AG109" s="5"/>
      <c r="AH109" s="91"/>
      <c r="AI109" s="2"/>
    </row>
    <row r="110" spans="1:35">
      <c r="B110" s="226"/>
      <c r="D110" s="15">
        <v>43411</v>
      </c>
      <c r="E110" s="14">
        <v>155</v>
      </c>
      <c r="F110" s="5">
        <v>8.25</v>
      </c>
      <c r="G110" s="44">
        <v>7.13</v>
      </c>
      <c r="H110" s="44">
        <v>15.29</v>
      </c>
      <c r="I110" s="5">
        <v>15.29</v>
      </c>
      <c r="J110" s="44">
        <v>9.1</v>
      </c>
      <c r="K110" s="44">
        <v>9</v>
      </c>
      <c r="L110" s="108">
        <v>1.0229999999999999</v>
      </c>
      <c r="M110" s="107">
        <v>1.0229999999999999</v>
      </c>
      <c r="N110" s="44">
        <v>20.6</v>
      </c>
      <c r="O110" s="44">
        <v>20.6</v>
      </c>
      <c r="P110" s="44">
        <v>3.91</v>
      </c>
      <c r="Q110" s="44">
        <v>4.59</v>
      </c>
      <c r="R110" s="58">
        <v>-84</v>
      </c>
      <c r="S110" s="58">
        <v>-27</v>
      </c>
      <c r="T110" s="126"/>
      <c r="U110" s="5"/>
      <c r="V110" s="5"/>
      <c r="W110" s="5"/>
      <c r="X110" s="109"/>
      <c r="Y110" s="5"/>
      <c r="Z110" s="111"/>
      <c r="AA110" s="5"/>
      <c r="AB110" s="109"/>
      <c r="AC110" s="5"/>
      <c r="AD110" s="110"/>
      <c r="AE110" s="5"/>
      <c r="AF110" s="109"/>
      <c r="AG110" s="5"/>
      <c r="AH110" s="91"/>
      <c r="AI110" s="2"/>
    </row>
    <row r="111" spans="1:35">
      <c r="B111" s="226"/>
      <c r="D111" s="15">
        <v>43412</v>
      </c>
      <c r="E111" s="14">
        <v>156</v>
      </c>
      <c r="F111" s="5">
        <v>8.27</v>
      </c>
      <c r="G111" s="44">
        <v>7.07</v>
      </c>
      <c r="H111" s="44">
        <v>15.29</v>
      </c>
      <c r="I111" s="5">
        <v>15.29</v>
      </c>
      <c r="J111" s="44">
        <v>9.1199999999999992</v>
      </c>
      <c r="K111" s="44">
        <v>9.14</v>
      </c>
      <c r="L111" s="108">
        <v>1.0209999999999999</v>
      </c>
      <c r="M111" s="107">
        <v>1.0229999999999999</v>
      </c>
      <c r="N111" s="44">
        <v>21.7</v>
      </c>
      <c r="O111" s="44">
        <v>21.7</v>
      </c>
      <c r="P111" s="44">
        <v>3.92</v>
      </c>
      <c r="Q111" s="44">
        <v>4.5999999999999996</v>
      </c>
      <c r="R111" s="58">
        <v>-85</v>
      </c>
      <c r="S111" s="58">
        <v>-24</v>
      </c>
      <c r="T111" s="126"/>
      <c r="U111" s="5"/>
      <c r="V111" s="5"/>
      <c r="W111" s="5"/>
      <c r="X111" s="109"/>
      <c r="Y111" s="5"/>
      <c r="Z111" s="111"/>
      <c r="AA111" s="5"/>
      <c r="AB111" s="109"/>
      <c r="AC111" s="5"/>
      <c r="AD111" s="110"/>
      <c r="AE111" s="5"/>
      <c r="AF111" s="109"/>
      <c r="AG111" s="5"/>
      <c r="AH111" s="91"/>
      <c r="AI111" s="2"/>
    </row>
    <row r="112" spans="1:35">
      <c r="B112" s="226"/>
      <c r="D112" s="15">
        <v>43413</v>
      </c>
      <c r="E112" s="14">
        <v>157</v>
      </c>
      <c r="F112" s="5">
        <v>8.27</v>
      </c>
      <c r="G112" s="44">
        <v>7.03</v>
      </c>
      <c r="H112" s="44">
        <v>15.29</v>
      </c>
      <c r="I112" s="5">
        <v>15.29</v>
      </c>
      <c r="J112" s="44">
        <v>9.0399999999999991</v>
      </c>
      <c r="K112" s="44">
        <v>9.15</v>
      </c>
      <c r="L112" s="108">
        <v>1.022</v>
      </c>
      <c r="M112" s="107">
        <v>1.0270000000000001</v>
      </c>
      <c r="N112" s="44">
        <v>21.2</v>
      </c>
      <c r="O112" s="44">
        <v>21.2</v>
      </c>
      <c r="P112" s="44">
        <v>3.93</v>
      </c>
      <c r="Q112" s="44">
        <v>4.6100000000000003</v>
      </c>
      <c r="R112" s="58">
        <v>-85</v>
      </c>
      <c r="S112" s="58">
        <v>-22</v>
      </c>
      <c r="T112" s="113"/>
      <c r="U112" s="112"/>
      <c r="V112" s="5"/>
      <c r="W112" s="5"/>
      <c r="X112" s="109"/>
      <c r="Y112" s="5"/>
      <c r="Z112" s="111"/>
      <c r="AA112" s="5"/>
      <c r="AB112" s="109"/>
      <c r="AC112" s="5"/>
      <c r="AD112" s="110"/>
      <c r="AE112" s="5"/>
      <c r="AF112" s="109"/>
      <c r="AG112" s="5"/>
      <c r="AH112" s="91"/>
      <c r="AI112" s="2"/>
    </row>
    <row r="113" spans="2:75">
      <c r="B113" s="226"/>
      <c r="C113" s="17" t="s">
        <v>67</v>
      </c>
      <c r="D113" s="15">
        <v>43416</v>
      </c>
      <c r="E113" s="125">
        <v>160</v>
      </c>
      <c r="F113" s="5">
        <v>8.1999999999999993</v>
      </c>
      <c r="G113" s="44">
        <v>6.93</v>
      </c>
      <c r="H113" s="44">
        <v>15.29</v>
      </c>
      <c r="I113" s="5">
        <v>15.29</v>
      </c>
      <c r="J113" s="44">
        <v>9.1199999999999992</v>
      </c>
      <c r="K113" s="44">
        <v>9.1199999999999992</v>
      </c>
      <c r="L113" s="108">
        <v>1.0249999999999999</v>
      </c>
      <c r="M113" s="107">
        <v>1.024</v>
      </c>
      <c r="N113" s="44">
        <v>21.1</v>
      </c>
      <c r="O113" s="44">
        <v>21.1</v>
      </c>
      <c r="P113" s="44">
        <v>4</v>
      </c>
      <c r="Q113" s="44">
        <v>4.66</v>
      </c>
      <c r="R113" s="58">
        <v>-82</v>
      </c>
      <c r="S113" s="58">
        <v>-17</v>
      </c>
      <c r="T113" s="113">
        <v>1.08893</v>
      </c>
      <c r="U113" s="112">
        <v>1.6581999999999999</v>
      </c>
      <c r="V113" s="44">
        <f t="shared" ref="V113" si="28">T113*100</f>
        <v>108.893</v>
      </c>
      <c r="W113" s="44">
        <f t="shared" ref="W113" si="29">U113*100</f>
        <v>165.82</v>
      </c>
      <c r="X113" s="109">
        <v>73.150000000000006</v>
      </c>
      <c r="Y113" s="5">
        <v>93.63</v>
      </c>
      <c r="Z113" s="111">
        <v>0.46100000000000002</v>
      </c>
      <c r="AA113" s="5">
        <v>0.61699999999999999</v>
      </c>
      <c r="AB113" s="109">
        <v>127.9</v>
      </c>
      <c r="AC113" s="5">
        <v>257.2</v>
      </c>
      <c r="AD113" s="110"/>
      <c r="AE113" s="5"/>
      <c r="AF113" s="109"/>
      <c r="AG113" s="5"/>
      <c r="AH113" s="91"/>
      <c r="AI113" s="2"/>
    </row>
    <row r="114" spans="2:75">
      <c r="B114" s="225" t="s">
        <v>17</v>
      </c>
      <c r="C114" s="3" t="s">
        <v>66</v>
      </c>
      <c r="D114" s="11">
        <v>43417</v>
      </c>
      <c r="E114" s="124">
        <v>161</v>
      </c>
      <c r="F114" s="7">
        <v>8.23</v>
      </c>
      <c r="G114" s="49">
        <v>7.31</v>
      </c>
      <c r="H114" s="49">
        <v>15.29</v>
      </c>
      <c r="I114" s="7">
        <v>15.29</v>
      </c>
      <c r="J114" s="49">
        <v>9.17</v>
      </c>
      <c r="K114" s="49">
        <v>9.16</v>
      </c>
      <c r="L114" s="122">
        <v>1.0249999999999999</v>
      </c>
      <c r="M114" s="121">
        <v>1.0229999999999999</v>
      </c>
      <c r="N114" s="49">
        <v>21.2</v>
      </c>
      <c r="O114" s="49">
        <v>21.2</v>
      </c>
      <c r="P114" s="49">
        <v>3.78</v>
      </c>
      <c r="Q114" s="49">
        <v>4.4400000000000004</v>
      </c>
      <c r="R114" s="69">
        <v>-83</v>
      </c>
      <c r="S114" s="69">
        <v>-36</v>
      </c>
      <c r="T114" s="119">
        <v>1.4154199999999999</v>
      </c>
      <c r="U114" s="118">
        <v>1.9875100000000001</v>
      </c>
      <c r="V114" s="120">
        <f t="shared" ref="V114" si="30">T114*100</f>
        <v>141.542</v>
      </c>
      <c r="W114" s="120">
        <f t="shared" ref="W114" si="31">U114*100</f>
        <v>198.751</v>
      </c>
      <c r="X114" s="115">
        <v>75.03</v>
      </c>
      <c r="Y114" s="7">
        <v>100.8</v>
      </c>
      <c r="Z114" s="117">
        <v>0.67700000000000005</v>
      </c>
      <c r="AA114" s="7">
        <v>0.56299999999999994</v>
      </c>
      <c r="AB114" s="115">
        <v>111.7</v>
      </c>
      <c r="AC114" s="7">
        <v>239.9</v>
      </c>
      <c r="AD114" s="116"/>
      <c r="AE114" s="7"/>
      <c r="AF114" s="115"/>
      <c r="AG114" s="7"/>
      <c r="AH114" s="91"/>
      <c r="AI114" s="2"/>
    </row>
    <row r="115" spans="2:75">
      <c r="B115" s="225"/>
      <c r="D115" s="11">
        <v>43418</v>
      </c>
      <c r="E115" s="10">
        <v>162</v>
      </c>
      <c r="F115" s="7">
        <v>8.39</v>
      </c>
      <c r="G115" s="49">
        <v>7.36</v>
      </c>
      <c r="H115" s="49">
        <v>15.29</v>
      </c>
      <c r="I115" s="7">
        <v>15.29</v>
      </c>
      <c r="J115" s="49">
        <v>9.18</v>
      </c>
      <c r="K115" s="49">
        <v>9.9600000000000009</v>
      </c>
      <c r="L115" s="122">
        <v>1.0209999999999999</v>
      </c>
      <c r="M115" s="121">
        <v>1.0209999999999999</v>
      </c>
      <c r="N115" s="49">
        <v>17.600000000000001</v>
      </c>
      <c r="O115" s="49">
        <v>17.600000000000001</v>
      </c>
      <c r="P115" s="49">
        <v>3.85</v>
      </c>
      <c r="Q115" s="49">
        <v>4.49</v>
      </c>
      <c r="R115" s="69">
        <v>-90</v>
      </c>
      <c r="S115" s="69">
        <v>-38</v>
      </c>
      <c r="T115" s="119"/>
      <c r="U115" s="118"/>
      <c r="V115" s="7"/>
      <c r="W115" s="7"/>
      <c r="X115" s="115"/>
      <c r="Y115" s="7"/>
      <c r="Z115" s="117"/>
      <c r="AA115" s="7"/>
      <c r="AB115" s="115"/>
      <c r="AC115" s="7"/>
      <c r="AD115" s="116"/>
      <c r="AE115" s="7"/>
      <c r="AF115" s="115"/>
      <c r="AG115" s="7"/>
      <c r="AH115" s="91"/>
      <c r="AI115" s="2"/>
    </row>
    <row r="116" spans="2:75">
      <c r="B116" s="225"/>
      <c r="D116" s="11">
        <v>43419</v>
      </c>
      <c r="E116" s="10">
        <v>163</v>
      </c>
      <c r="F116" s="7">
        <v>8.2100000000000009</v>
      </c>
      <c r="G116" s="49">
        <v>7.23</v>
      </c>
      <c r="H116" s="49">
        <v>15.29</v>
      </c>
      <c r="I116" s="7">
        <v>15.29</v>
      </c>
      <c r="J116" s="49">
        <v>9.18</v>
      </c>
      <c r="K116" s="49">
        <v>9.23</v>
      </c>
      <c r="L116" s="122">
        <v>1.0249999999999999</v>
      </c>
      <c r="M116" s="121">
        <v>1.022</v>
      </c>
      <c r="N116" s="49">
        <v>17.600000000000001</v>
      </c>
      <c r="O116" s="49">
        <v>17.600000000000001</v>
      </c>
      <c r="P116" s="49">
        <v>3.84</v>
      </c>
      <c r="Q116" s="49">
        <v>4.47</v>
      </c>
      <c r="R116" s="69">
        <v>-82</v>
      </c>
      <c r="S116" s="69">
        <v>-32</v>
      </c>
      <c r="T116" s="119"/>
      <c r="U116" s="118"/>
      <c r="V116" s="7"/>
      <c r="W116" s="7"/>
      <c r="X116" s="115"/>
      <c r="Y116" s="7"/>
      <c r="Z116" s="117"/>
      <c r="AA116" s="7"/>
      <c r="AB116" s="115"/>
      <c r="AC116" s="7"/>
      <c r="AD116" s="116"/>
      <c r="AE116" s="7"/>
      <c r="AF116" s="115"/>
      <c r="AG116" s="7"/>
      <c r="AH116" s="91"/>
      <c r="AI116" s="2"/>
    </row>
    <row r="117" spans="2:75">
      <c r="B117" s="225"/>
      <c r="D117" s="11">
        <v>43420</v>
      </c>
      <c r="E117" s="10">
        <v>164</v>
      </c>
      <c r="F117" s="7">
        <v>8.31</v>
      </c>
      <c r="G117" s="49">
        <v>7.25</v>
      </c>
      <c r="H117" s="49">
        <v>15.29</v>
      </c>
      <c r="I117" s="7">
        <v>15.29</v>
      </c>
      <c r="J117" s="49">
        <v>9.7899999999999991</v>
      </c>
      <c r="K117" s="49">
        <v>9.82</v>
      </c>
      <c r="L117" s="122">
        <v>1.0201</v>
      </c>
      <c r="M117" s="121">
        <v>1.026</v>
      </c>
      <c r="N117" s="49">
        <v>17.600000000000001</v>
      </c>
      <c r="O117" s="49">
        <v>17.600000000000001</v>
      </c>
      <c r="P117" s="49">
        <v>3.85</v>
      </c>
      <c r="Q117" s="49">
        <v>4.49</v>
      </c>
      <c r="R117" s="69">
        <v>-86</v>
      </c>
      <c r="S117" s="69">
        <v>-33</v>
      </c>
      <c r="T117" s="123"/>
      <c r="U117" s="7"/>
      <c r="V117" s="7"/>
      <c r="W117" s="7"/>
      <c r="X117" s="115"/>
      <c r="Y117" s="7"/>
      <c r="Z117" s="117"/>
      <c r="AA117" s="7"/>
      <c r="AB117" s="115"/>
      <c r="AC117" s="7"/>
      <c r="AD117" s="116"/>
      <c r="AE117" s="7"/>
      <c r="AF117" s="115"/>
      <c r="AG117" s="7"/>
      <c r="AH117" s="91"/>
      <c r="AI117" s="2"/>
    </row>
    <row r="118" spans="2:75">
      <c r="B118" s="225"/>
      <c r="D118" s="11">
        <v>43423</v>
      </c>
      <c r="E118" s="10">
        <v>167</v>
      </c>
      <c r="F118" s="7">
        <v>8.2799999999999994</v>
      </c>
      <c r="G118" s="49">
        <v>7.12</v>
      </c>
      <c r="H118" s="49">
        <v>15.29</v>
      </c>
      <c r="I118" s="7">
        <v>15.29</v>
      </c>
      <c r="J118" s="49">
        <v>9.4</v>
      </c>
      <c r="K118" s="49">
        <v>9.3699999999999992</v>
      </c>
      <c r="L118" s="122">
        <v>1.0269999999999999</v>
      </c>
      <c r="M118" s="121">
        <v>1.022</v>
      </c>
      <c r="N118" s="49">
        <v>17.600000000000001</v>
      </c>
      <c r="O118" s="49">
        <v>17.600000000000001</v>
      </c>
      <c r="P118" s="49">
        <v>3.91</v>
      </c>
      <c r="Q118" s="49">
        <v>4.53</v>
      </c>
      <c r="R118" s="69">
        <v>-85</v>
      </c>
      <c r="S118" s="69">
        <v>-26</v>
      </c>
      <c r="T118" s="119"/>
      <c r="U118" s="118"/>
      <c r="V118" s="7"/>
      <c r="W118" s="7"/>
      <c r="X118" s="115"/>
      <c r="Y118" s="7"/>
      <c r="Z118" s="117"/>
      <c r="AA118" s="7"/>
      <c r="AB118" s="115"/>
      <c r="AC118" s="7"/>
      <c r="AD118" s="116"/>
      <c r="AE118" s="7"/>
      <c r="AF118" s="115"/>
      <c r="AG118" s="7"/>
      <c r="AH118" s="91"/>
      <c r="AI118" s="2"/>
    </row>
    <row r="119" spans="2:75">
      <c r="B119" s="225"/>
      <c r="D119" s="11">
        <v>43424</v>
      </c>
      <c r="E119" s="10">
        <v>168</v>
      </c>
      <c r="F119" s="7">
        <v>8.1999999999999993</v>
      </c>
      <c r="G119" s="49">
        <v>6.9</v>
      </c>
      <c r="H119" s="49">
        <v>15.29</v>
      </c>
      <c r="I119" s="7">
        <v>15.29</v>
      </c>
      <c r="J119" s="49">
        <v>9.0299999999999994</v>
      </c>
      <c r="K119" s="49">
        <v>9.06</v>
      </c>
      <c r="L119" s="122">
        <v>1.0249999999999999</v>
      </c>
      <c r="M119" s="121">
        <v>1.022</v>
      </c>
      <c r="N119" s="49">
        <v>17.600000000000001</v>
      </c>
      <c r="O119" s="49">
        <v>17.600000000000001</v>
      </c>
      <c r="P119" s="49">
        <v>3.94</v>
      </c>
      <c r="Q119" s="49">
        <v>4.54</v>
      </c>
      <c r="R119" s="69">
        <v>-81</v>
      </c>
      <c r="S119" s="69">
        <v>-15</v>
      </c>
      <c r="T119" s="119"/>
      <c r="U119" s="118"/>
      <c r="V119" s="7"/>
      <c r="W119" s="7"/>
      <c r="X119" s="115"/>
      <c r="Y119" s="7"/>
      <c r="Z119" s="117"/>
      <c r="AA119" s="7"/>
      <c r="AB119" s="115"/>
      <c r="AC119" s="7"/>
      <c r="AD119" s="116"/>
      <c r="AE119" s="7"/>
      <c r="AF119" s="115"/>
      <c r="AG119" s="7"/>
      <c r="AH119" s="91"/>
      <c r="AI119" s="2"/>
    </row>
    <row r="120" spans="2:75">
      <c r="B120" s="225"/>
      <c r="D120" s="11">
        <v>43426</v>
      </c>
      <c r="E120" s="10">
        <v>170</v>
      </c>
      <c r="F120" s="7">
        <v>8.17</v>
      </c>
      <c r="G120" s="49">
        <v>6.88</v>
      </c>
      <c r="H120" s="49">
        <v>15.29</v>
      </c>
      <c r="I120" s="7">
        <v>15.29</v>
      </c>
      <c r="J120" s="49">
        <v>9.4700000000000006</v>
      </c>
      <c r="K120" s="49">
        <v>9.42</v>
      </c>
      <c r="L120" s="122">
        <v>1.02</v>
      </c>
      <c r="M120" s="121">
        <v>1.0249999999999999</v>
      </c>
      <c r="N120" s="120">
        <v>19.8</v>
      </c>
      <c r="O120" s="49">
        <v>21.2</v>
      </c>
      <c r="P120" s="49">
        <v>3.99</v>
      </c>
      <c r="Q120" s="49">
        <v>4.54</v>
      </c>
      <c r="R120" s="69">
        <v>-79</v>
      </c>
      <c r="S120" s="69">
        <v>-15</v>
      </c>
      <c r="T120" s="119"/>
      <c r="U120" s="118"/>
      <c r="V120" s="7"/>
      <c r="W120" s="7"/>
      <c r="X120" s="115"/>
      <c r="Y120" s="7"/>
      <c r="Z120" s="117"/>
      <c r="AA120" s="7"/>
      <c r="AB120" s="115"/>
      <c r="AC120" s="7"/>
      <c r="AD120" s="116"/>
      <c r="AE120" s="7"/>
      <c r="AF120" s="115"/>
      <c r="AG120" s="7"/>
      <c r="AH120" s="91"/>
      <c r="AI120" s="2"/>
    </row>
    <row r="121" spans="2:75">
      <c r="B121" s="225"/>
      <c r="D121" s="11">
        <v>43427</v>
      </c>
      <c r="E121" s="10">
        <v>171</v>
      </c>
      <c r="F121" s="7">
        <v>8.17</v>
      </c>
      <c r="G121" s="49">
        <v>6.9</v>
      </c>
      <c r="H121" s="49">
        <v>15.29</v>
      </c>
      <c r="I121" s="7">
        <v>15.29</v>
      </c>
      <c r="J121" s="49">
        <v>9.99</v>
      </c>
      <c r="K121" s="49">
        <v>9.94</v>
      </c>
      <c r="L121" s="122">
        <v>1.0249999999999999</v>
      </c>
      <c r="M121" s="121">
        <v>1.024</v>
      </c>
      <c r="N121" s="120">
        <v>18</v>
      </c>
      <c r="O121" s="49">
        <v>17</v>
      </c>
      <c r="P121" s="49">
        <v>4.0199999999999996</v>
      </c>
      <c r="Q121" s="49">
        <v>4.5999999999999996</v>
      </c>
      <c r="R121" s="69">
        <v>-79</v>
      </c>
      <c r="S121" s="69">
        <v>-15</v>
      </c>
      <c r="T121" s="119"/>
      <c r="U121" s="118"/>
      <c r="V121" s="7"/>
      <c r="W121" s="7"/>
      <c r="X121" s="115"/>
      <c r="Y121" s="7"/>
      <c r="Z121" s="117"/>
      <c r="AA121" s="7"/>
      <c r="AB121" s="115"/>
      <c r="AC121" s="7"/>
      <c r="AD121" s="116"/>
      <c r="AE121" s="7"/>
      <c r="AF121" s="115"/>
      <c r="AG121" s="7"/>
      <c r="AH121" s="91"/>
      <c r="AI121" s="2"/>
    </row>
    <row r="122" spans="2:75">
      <c r="B122" s="225"/>
      <c r="C122" s="3" t="s">
        <v>72</v>
      </c>
      <c r="D122" s="11">
        <v>43430</v>
      </c>
      <c r="E122" s="10">
        <v>174</v>
      </c>
      <c r="F122" s="7">
        <v>8.17</v>
      </c>
      <c r="G122" s="49">
        <v>6.82</v>
      </c>
      <c r="H122" s="49">
        <v>15.29</v>
      </c>
      <c r="I122" s="7">
        <v>15.29</v>
      </c>
      <c r="J122" s="49">
        <v>9.39</v>
      </c>
      <c r="K122" s="49">
        <v>9.67</v>
      </c>
      <c r="L122" s="122">
        <v>1.0249999999999999</v>
      </c>
      <c r="M122" s="121">
        <v>1.0249999999999999</v>
      </c>
      <c r="N122" s="120">
        <v>20.2</v>
      </c>
      <c r="O122" s="49">
        <v>18.5</v>
      </c>
      <c r="P122" s="49">
        <v>4.07</v>
      </c>
      <c r="Q122" s="49">
        <v>4.6500000000000004</v>
      </c>
      <c r="R122" s="69">
        <v>-80</v>
      </c>
      <c r="S122" s="69">
        <v>-11</v>
      </c>
      <c r="T122" s="119">
        <v>1.39849</v>
      </c>
      <c r="U122" s="118">
        <v>1.6835100000000001</v>
      </c>
      <c r="V122" s="120">
        <f t="shared" ref="V122" si="32">T122*100</f>
        <v>139.84899999999999</v>
      </c>
      <c r="W122" s="120">
        <f t="shared" ref="W122" si="33">U122*100</f>
        <v>168.351</v>
      </c>
      <c r="X122" s="115">
        <v>70.959999999999994</v>
      </c>
      <c r="Y122" s="7">
        <v>101.5</v>
      </c>
      <c r="Z122" s="117">
        <v>0.56799999999999995</v>
      </c>
      <c r="AA122" s="7">
        <v>0.55500000000000005</v>
      </c>
      <c r="AB122" s="7">
        <v>136.19999999999999</v>
      </c>
      <c r="AC122" s="115">
        <v>235.3</v>
      </c>
      <c r="AD122" s="116"/>
      <c r="AE122" s="7"/>
      <c r="AF122" s="115"/>
      <c r="AG122" s="7"/>
      <c r="AH122" s="91"/>
      <c r="AI122" s="2"/>
    </row>
    <row r="123" spans="2:75" s="5" customFormat="1">
      <c r="B123" s="226" t="s">
        <v>16</v>
      </c>
      <c r="C123" s="3"/>
      <c r="D123" s="15">
        <v>43433</v>
      </c>
      <c r="E123" s="14">
        <v>177</v>
      </c>
      <c r="F123" s="5">
        <v>7.98</v>
      </c>
      <c r="G123" s="44">
        <v>6.74</v>
      </c>
      <c r="H123" s="44">
        <v>15.29</v>
      </c>
      <c r="I123" s="5">
        <v>15.29</v>
      </c>
      <c r="J123" s="44">
        <v>8.9</v>
      </c>
      <c r="K123" s="44">
        <v>9.0399999999999991</v>
      </c>
      <c r="L123" s="108">
        <v>1.0680000000000001</v>
      </c>
      <c r="M123" s="107">
        <v>1.0249999999999999</v>
      </c>
      <c r="N123" s="106">
        <v>24.7</v>
      </c>
      <c r="O123" s="44">
        <v>22.8</v>
      </c>
      <c r="P123" s="44">
        <v>4</v>
      </c>
      <c r="Q123" s="44">
        <v>4.57</v>
      </c>
      <c r="R123" s="58">
        <v>-71</v>
      </c>
      <c r="S123" s="58">
        <v>-7</v>
      </c>
      <c r="T123" s="113"/>
      <c r="U123" s="112"/>
      <c r="X123" s="109"/>
      <c r="Z123" s="111"/>
      <c r="AD123" s="110"/>
      <c r="AF123" s="109"/>
      <c r="AH123" s="91"/>
      <c r="AI123" s="105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</row>
    <row r="124" spans="2:75" s="5" customFormat="1">
      <c r="B124" s="226"/>
      <c r="C124" s="3"/>
      <c r="D124" s="15">
        <v>43434</v>
      </c>
      <c r="E124" s="14">
        <v>178</v>
      </c>
      <c r="F124" s="5">
        <v>8.06</v>
      </c>
      <c r="G124" s="44">
        <v>6.72</v>
      </c>
      <c r="H124" s="44">
        <v>15.29</v>
      </c>
      <c r="I124" s="5">
        <v>15.29</v>
      </c>
      <c r="J124" s="44">
        <v>9.0299999999999994</v>
      </c>
      <c r="K124" s="44">
        <v>9.1</v>
      </c>
      <c r="L124" s="108">
        <v>1.077</v>
      </c>
      <c r="M124" s="107">
        <v>1.0249999999999999</v>
      </c>
      <c r="N124" s="106">
        <v>23.4</v>
      </c>
      <c r="O124" s="44">
        <v>23.8</v>
      </c>
      <c r="P124" s="44">
        <v>4.03</v>
      </c>
      <c r="Q124" s="44">
        <v>4.57</v>
      </c>
      <c r="R124" s="58">
        <v>-75</v>
      </c>
      <c r="S124" s="58">
        <v>-6</v>
      </c>
      <c r="T124" s="113"/>
      <c r="U124" s="112"/>
      <c r="X124" s="109"/>
      <c r="Z124" s="111"/>
      <c r="AB124" s="109"/>
      <c r="AD124" s="110"/>
      <c r="AF124" s="109"/>
      <c r="AH124" s="91"/>
      <c r="AI124" s="105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</row>
    <row r="125" spans="2:75" s="5" customFormat="1">
      <c r="B125" s="226"/>
      <c r="C125" s="17" t="s">
        <v>68</v>
      </c>
      <c r="D125" s="15">
        <v>43437</v>
      </c>
      <c r="E125" s="14">
        <v>181</v>
      </c>
      <c r="F125" s="5">
        <v>8</v>
      </c>
      <c r="G125" s="44">
        <v>6.57</v>
      </c>
      <c r="H125" s="44">
        <v>15.29</v>
      </c>
      <c r="I125" s="5">
        <v>15.29</v>
      </c>
      <c r="J125" s="44">
        <v>8.83</v>
      </c>
      <c r="K125" s="44">
        <v>8.56</v>
      </c>
      <c r="L125" s="108">
        <v>1.0710999999999999</v>
      </c>
      <c r="M125" s="107">
        <v>1.054</v>
      </c>
      <c r="N125" s="106">
        <v>23.7</v>
      </c>
      <c r="O125" s="44">
        <v>23.8</v>
      </c>
      <c r="P125" s="44">
        <v>4.0999999999999996</v>
      </c>
      <c r="Q125" s="44">
        <v>4.63</v>
      </c>
      <c r="R125" s="58">
        <v>-72</v>
      </c>
      <c r="S125" s="58">
        <v>2</v>
      </c>
      <c r="T125" s="113">
        <v>1.2754799999999999</v>
      </c>
      <c r="U125" s="112">
        <v>1.43272</v>
      </c>
      <c r="V125" s="44">
        <f t="shared" ref="V125" si="34">T125*100</f>
        <v>127.548</v>
      </c>
      <c r="W125" s="44">
        <f t="shared" ref="W125" si="35">U125*100</f>
        <v>143.27199999999999</v>
      </c>
      <c r="X125" s="109">
        <v>67.16</v>
      </c>
      <c r="Y125" s="5">
        <v>103.7</v>
      </c>
      <c r="Z125" s="111">
        <v>0.32</v>
      </c>
      <c r="AA125" s="5">
        <v>0</v>
      </c>
      <c r="AB125" s="109">
        <v>145</v>
      </c>
      <c r="AC125" s="5">
        <v>233.9</v>
      </c>
      <c r="AD125" s="110"/>
      <c r="AF125" s="109"/>
      <c r="AH125" s="91"/>
      <c r="AI125" s="105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</row>
    <row r="126" spans="2:75" s="5" customFormat="1">
      <c r="B126" s="226"/>
      <c r="C126" s="3"/>
      <c r="D126" s="15">
        <v>43438</v>
      </c>
      <c r="E126" s="14">
        <v>182</v>
      </c>
      <c r="F126" s="5">
        <v>8.02</v>
      </c>
      <c r="G126" s="44">
        <v>6.82</v>
      </c>
      <c r="H126" s="44">
        <v>15.29</v>
      </c>
      <c r="I126" s="5">
        <v>15.29</v>
      </c>
      <c r="J126" s="44">
        <v>9.17</v>
      </c>
      <c r="K126" s="44">
        <v>9.42</v>
      </c>
      <c r="L126" s="108">
        <v>1.077</v>
      </c>
      <c r="M126" s="107">
        <v>1.0759999999999998</v>
      </c>
      <c r="N126" s="106">
        <v>23.7</v>
      </c>
      <c r="O126" s="44">
        <v>22.2</v>
      </c>
      <c r="P126" s="44">
        <v>4</v>
      </c>
      <c r="Q126" s="44">
        <v>4.57</v>
      </c>
      <c r="R126" s="114">
        <v>-73</v>
      </c>
      <c r="S126" s="58">
        <v>-11</v>
      </c>
      <c r="T126" s="113"/>
      <c r="U126" s="112"/>
      <c r="X126" s="109"/>
      <c r="Z126" s="111"/>
      <c r="AB126" s="109"/>
      <c r="AD126" s="110"/>
      <c r="AF126" s="109"/>
      <c r="AH126" s="91"/>
      <c r="AI126" s="105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</row>
    <row r="127" spans="2:75" s="5" customFormat="1">
      <c r="B127" s="226"/>
      <c r="C127" s="3"/>
      <c r="D127" s="15">
        <v>43439</v>
      </c>
      <c r="E127" s="14">
        <v>183</v>
      </c>
      <c r="F127" s="5">
        <v>8.11</v>
      </c>
      <c r="G127" s="44">
        <v>6.8</v>
      </c>
      <c r="H127" s="44">
        <v>15.29</v>
      </c>
      <c r="I127" s="5">
        <v>15.29</v>
      </c>
      <c r="J127" s="44">
        <v>10.97</v>
      </c>
      <c r="K127" s="44">
        <v>9.5399999999999991</v>
      </c>
      <c r="L127" s="108">
        <v>1.077</v>
      </c>
      <c r="M127" s="107">
        <v>1.0759999999999998</v>
      </c>
      <c r="N127" s="106">
        <v>16.399999999999999</v>
      </c>
      <c r="O127" s="44">
        <v>16.399999999999999</v>
      </c>
      <c r="P127" s="44">
        <v>4.1500000000000004</v>
      </c>
      <c r="Q127" s="44">
        <v>4.67</v>
      </c>
      <c r="R127" s="58">
        <v>-75</v>
      </c>
      <c r="S127" s="58">
        <v>-10</v>
      </c>
      <c r="T127" s="113"/>
      <c r="U127" s="112"/>
      <c r="X127" s="109"/>
      <c r="Z127" s="111"/>
      <c r="AB127" s="109"/>
      <c r="AD127" s="110"/>
      <c r="AF127" s="109"/>
      <c r="AH127" s="91"/>
      <c r="AI127" s="105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</row>
    <row r="128" spans="2:75" s="5" customFormat="1">
      <c r="B128" s="226"/>
      <c r="C128" s="3"/>
      <c r="D128" s="15">
        <v>43440</v>
      </c>
      <c r="E128" s="14">
        <v>184</v>
      </c>
      <c r="F128" s="5">
        <v>7.94</v>
      </c>
      <c r="G128" s="44">
        <v>6.67</v>
      </c>
      <c r="H128" s="44">
        <v>15.29</v>
      </c>
      <c r="I128" s="5">
        <v>15.29</v>
      </c>
      <c r="J128" s="44">
        <v>8.7100000000000009</v>
      </c>
      <c r="K128" s="44">
        <v>9.25</v>
      </c>
      <c r="L128" s="108">
        <v>1.0509999999999999</v>
      </c>
      <c r="M128" s="107">
        <v>1.06</v>
      </c>
      <c r="N128" s="106">
        <v>24.8</v>
      </c>
      <c r="O128" s="44">
        <v>22.2</v>
      </c>
      <c r="P128" s="44">
        <v>4.08</v>
      </c>
      <c r="Q128" s="44">
        <v>4.66</v>
      </c>
      <c r="R128" s="58">
        <v>-69</v>
      </c>
      <c r="S128" s="58">
        <v>-3</v>
      </c>
      <c r="T128" s="113"/>
      <c r="U128" s="112"/>
      <c r="X128" s="109"/>
      <c r="Z128" s="111"/>
      <c r="AB128" s="109"/>
      <c r="AD128" s="110"/>
      <c r="AF128" s="109"/>
      <c r="AH128" s="91"/>
      <c r="AI128" s="105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</row>
    <row r="129" spans="2:75" s="5" customFormat="1">
      <c r="B129" s="226"/>
      <c r="C129" s="3"/>
      <c r="D129" s="15">
        <v>43441</v>
      </c>
      <c r="E129" s="14">
        <v>185</v>
      </c>
      <c r="F129" s="5">
        <v>7.91</v>
      </c>
      <c r="G129" s="44">
        <v>6.6</v>
      </c>
      <c r="H129" s="44">
        <v>15.29</v>
      </c>
      <c r="I129" s="5">
        <v>15.29</v>
      </c>
      <c r="J129" s="44">
        <v>8.8000000000000007</v>
      </c>
      <c r="K129" s="44">
        <v>9.18</v>
      </c>
      <c r="L129" s="108">
        <v>1.075</v>
      </c>
      <c r="M129" s="107">
        <v>1.077</v>
      </c>
      <c r="N129" s="106">
        <v>24.6</v>
      </c>
      <c r="O129" s="44">
        <v>22.5</v>
      </c>
      <c r="P129" s="44">
        <v>4.1100000000000003</v>
      </c>
      <c r="Q129" s="44">
        <v>4.6399999999999997</v>
      </c>
      <c r="R129" s="58">
        <v>-67</v>
      </c>
      <c r="S129" s="58">
        <v>-1</v>
      </c>
      <c r="T129" s="113"/>
      <c r="U129" s="112"/>
      <c r="X129" s="109"/>
      <c r="Z129" s="111"/>
      <c r="AB129" s="109"/>
      <c r="AD129" s="110"/>
      <c r="AF129" s="109"/>
      <c r="AH129" s="91"/>
      <c r="AI129" s="105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</row>
    <row r="130" spans="2:75" s="5" customFormat="1">
      <c r="B130" s="226"/>
      <c r="C130" s="17" t="s">
        <v>68</v>
      </c>
      <c r="D130" s="15">
        <v>43444</v>
      </c>
      <c r="E130" s="14">
        <v>188</v>
      </c>
      <c r="F130" s="5">
        <v>7.87</v>
      </c>
      <c r="G130" s="44">
        <v>6.58</v>
      </c>
      <c r="H130" s="44">
        <v>15.29</v>
      </c>
      <c r="I130" s="5">
        <v>15.29</v>
      </c>
      <c r="J130" s="44">
        <v>9.4499999999999993</v>
      </c>
      <c r="K130" s="44">
        <v>9.6</v>
      </c>
      <c r="L130" s="108">
        <v>1.099</v>
      </c>
      <c r="M130" s="107">
        <v>1.0859999999999999</v>
      </c>
      <c r="N130" s="106">
        <v>22.5</v>
      </c>
      <c r="O130" s="44">
        <v>21</v>
      </c>
      <c r="P130" s="44">
        <v>4.1900000000000004</v>
      </c>
      <c r="Q130" s="44">
        <v>4.5199999999999996</v>
      </c>
      <c r="R130" s="58">
        <v>-65</v>
      </c>
      <c r="S130" s="58">
        <v>2</v>
      </c>
      <c r="AH130" s="91"/>
      <c r="AI130" s="105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</row>
    <row r="131" spans="2:75" s="5" customFormat="1">
      <c r="B131" s="226"/>
      <c r="C131" s="3"/>
      <c r="D131" s="15">
        <v>43445</v>
      </c>
      <c r="E131" s="14">
        <v>189</v>
      </c>
      <c r="F131" s="5">
        <v>8.0399999999999991</v>
      </c>
      <c r="G131" s="44">
        <v>6.73</v>
      </c>
      <c r="H131" s="44">
        <v>15.29</v>
      </c>
      <c r="I131" s="5">
        <v>15.29</v>
      </c>
      <c r="J131" s="44">
        <v>9.92</v>
      </c>
      <c r="K131" s="44">
        <v>9.9600000000000009</v>
      </c>
      <c r="L131" s="108">
        <v>1.1000000000000001</v>
      </c>
      <c r="M131" s="107">
        <v>1.1100000000000001</v>
      </c>
      <c r="N131" s="106">
        <v>21.1</v>
      </c>
      <c r="O131" s="44">
        <v>20.8</v>
      </c>
      <c r="P131" s="44">
        <v>4.12</v>
      </c>
      <c r="Q131" s="44">
        <v>4.4400000000000004</v>
      </c>
      <c r="R131" s="58">
        <v>-74</v>
      </c>
      <c r="S131" s="58">
        <v>-7</v>
      </c>
      <c r="AH131" s="91"/>
      <c r="AI131" s="105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</row>
    <row r="132" spans="2:75" s="5" customFormat="1">
      <c r="B132" s="226"/>
      <c r="C132" s="3"/>
      <c r="D132" s="15">
        <v>43446</v>
      </c>
      <c r="E132" s="14">
        <v>190</v>
      </c>
      <c r="F132" s="5">
        <v>7.94</v>
      </c>
      <c r="G132" s="44">
        <v>6.7</v>
      </c>
      <c r="H132" s="44">
        <v>15.29</v>
      </c>
      <c r="I132" s="5">
        <v>15.29</v>
      </c>
      <c r="J132" s="44">
        <v>9.66</v>
      </c>
      <c r="K132" s="44">
        <v>9.86</v>
      </c>
      <c r="L132" s="108">
        <v>1.1000000000000001</v>
      </c>
      <c r="M132" s="107">
        <v>1.1200000000000001</v>
      </c>
      <c r="N132" s="106">
        <v>22.5</v>
      </c>
      <c r="O132" s="44">
        <v>22.3</v>
      </c>
      <c r="P132" s="44">
        <v>4.1399999999999997</v>
      </c>
      <c r="Q132" s="44">
        <v>4.4400000000000004</v>
      </c>
      <c r="R132" s="58">
        <v>-68</v>
      </c>
      <c r="S132" s="58">
        <v>-5</v>
      </c>
      <c r="AH132" s="91"/>
      <c r="AI132" s="105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</row>
    <row r="133" spans="2:75" s="19" customFormat="1">
      <c r="B133" s="226"/>
      <c r="C133" s="30"/>
      <c r="D133" s="23">
        <v>43447</v>
      </c>
      <c r="E133" s="22">
        <v>191</v>
      </c>
      <c r="F133" s="19">
        <v>7.98</v>
      </c>
      <c r="G133" s="54">
        <v>6.65</v>
      </c>
      <c r="H133" s="54">
        <v>15.29</v>
      </c>
      <c r="I133" s="19">
        <v>15.29</v>
      </c>
      <c r="J133" s="54">
        <v>9.92</v>
      </c>
      <c r="K133" s="54">
        <v>9.98</v>
      </c>
      <c r="L133" s="104">
        <v>1.1100000000000001</v>
      </c>
      <c r="M133" s="103">
        <v>1.1100000000000001</v>
      </c>
      <c r="N133" s="102">
        <v>21.3</v>
      </c>
      <c r="O133" s="54">
        <v>21.3</v>
      </c>
      <c r="P133" s="54">
        <v>4.2</v>
      </c>
      <c r="Q133" s="54">
        <v>4.5</v>
      </c>
      <c r="R133" s="38">
        <v>-70</v>
      </c>
      <c r="S133" s="38">
        <v>-3</v>
      </c>
      <c r="AH133" s="100"/>
      <c r="AI133" s="101"/>
      <c r="AJ133" s="100"/>
      <c r="AK133" s="100"/>
      <c r="AL133" s="100"/>
      <c r="AM133" s="100"/>
      <c r="AN133" s="100"/>
      <c r="AO133" s="100"/>
      <c r="AP133" s="100"/>
      <c r="AQ133" s="100"/>
      <c r="AR133" s="100"/>
      <c r="AS133" s="100"/>
      <c r="AT133" s="100"/>
      <c r="AU133" s="100"/>
      <c r="AV133" s="100"/>
      <c r="AW133" s="100"/>
      <c r="AX133" s="100"/>
      <c r="AY133" s="100"/>
      <c r="AZ133" s="100"/>
      <c r="BA133" s="100"/>
      <c r="BB133" s="100"/>
      <c r="BC133" s="100"/>
      <c r="BD133" s="100"/>
      <c r="BE133" s="100"/>
      <c r="BF133" s="100"/>
      <c r="BG133" s="100"/>
      <c r="BH133" s="100"/>
      <c r="BI133" s="100"/>
      <c r="BJ133" s="100"/>
      <c r="BK133" s="100"/>
      <c r="BL133" s="100"/>
      <c r="BM133" s="100"/>
      <c r="BN133" s="100"/>
      <c r="BO133" s="100"/>
      <c r="BP133" s="100"/>
      <c r="BQ133" s="100"/>
      <c r="BR133" s="100"/>
      <c r="BS133" s="100"/>
      <c r="BT133" s="100"/>
      <c r="BU133" s="100"/>
      <c r="BV133" s="100"/>
      <c r="BW133" s="100"/>
    </row>
    <row r="134" spans="2:75">
      <c r="B134" s="99"/>
      <c r="D134" s="66">
        <v>43447</v>
      </c>
      <c r="E134" s="98">
        <v>191</v>
      </c>
      <c r="F134" s="97">
        <v>7.98</v>
      </c>
      <c r="G134" s="96">
        <v>6.65</v>
      </c>
      <c r="H134" s="96">
        <v>15.29</v>
      </c>
      <c r="I134" s="97">
        <v>15.29</v>
      </c>
      <c r="J134" s="96">
        <v>9.92</v>
      </c>
      <c r="K134" s="96">
        <v>9.98</v>
      </c>
      <c r="L134" s="95">
        <v>1.1100000000000001</v>
      </c>
      <c r="M134" s="94">
        <v>1.1100000000000001</v>
      </c>
      <c r="N134" s="93">
        <v>21.3</v>
      </c>
      <c r="O134" s="92">
        <v>21.3</v>
      </c>
      <c r="P134" s="60">
        <v>4.2</v>
      </c>
      <c r="Q134" s="60">
        <v>4.5</v>
      </c>
      <c r="R134" s="59">
        <v>-70</v>
      </c>
      <c r="S134" s="59">
        <v>-3</v>
      </c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  <c r="BH134" s="91"/>
      <c r="BI134" s="91"/>
      <c r="BJ134" s="91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1"/>
      <c r="BW134" s="91"/>
    </row>
    <row r="135" spans="2:75">
      <c r="B135" s="45" t="s">
        <v>12</v>
      </c>
      <c r="D135" s="66">
        <v>43448</v>
      </c>
      <c r="E135" s="90">
        <v>192</v>
      </c>
      <c r="F135" s="57">
        <v>8</v>
      </c>
      <c r="G135" s="64">
        <v>6.66</v>
      </c>
      <c r="H135" s="57"/>
      <c r="I135" s="57"/>
      <c r="J135" s="64">
        <v>11.21</v>
      </c>
      <c r="K135" s="64">
        <v>11.26</v>
      </c>
      <c r="L135" s="63">
        <v>1.1140000000000001</v>
      </c>
      <c r="M135" s="62">
        <v>1.127</v>
      </c>
      <c r="N135" s="61">
        <v>15.5</v>
      </c>
      <c r="O135" s="60">
        <v>15.9</v>
      </c>
      <c r="P135" s="60">
        <v>4.28</v>
      </c>
      <c r="Q135" s="60">
        <v>4.58</v>
      </c>
      <c r="R135" s="59">
        <v>-70</v>
      </c>
      <c r="S135" s="59">
        <v>-3</v>
      </c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</row>
    <row r="136" spans="2:75">
      <c r="B136" s="5"/>
      <c r="D136" s="66">
        <v>43451</v>
      </c>
      <c r="E136" s="90">
        <v>195</v>
      </c>
      <c r="F136" s="57">
        <v>7.93</v>
      </c>
      <c r="G136" s="64">
        <v>6.56</v>
      </c>
      <c r="H136" s="64"/>
      <c r="I136" s="57"/>
      <c r="J136" s="64">
        <v>11.23</v>
      </c>
      <c r="K136" s="64">
        <v>11.22</v>
      </c>
      <c r="L136" s="63">
        <v>1.1659999999999999</v>
      </c>
      <c r="M136" s="62">
        <v>1.157</v>
      </c>
      <c r="N136" s="61">
        <v>16.899999999999999</v>
      </c>
      <c r="O136" s="60">
        <v>16.7</v>
      </c>
      <c r="P136" s="60">
        <v>4.28</v>
      </c>
      <c r="Q136" s="60">
        <v>4.5599999999999996</v>
      </c>
      <c r="R136" s="59">
        <v>-67</v>
      </c>
      <c r="S136" s="59">
        <v>2</v>
      </c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</row>
    <row r="137" spans="2:75">
      <c r="B137" s="5"/>
      <c r="D137" s="66">
        <v>43453</v>
      </c>
      <c r="E137" s="90">
        <v>197</v>
      </c>
      <c r="F137" s="57">
        <v>7.95</v>
      </c>
      <c r="G137" s="64">
        <v>6.57</v>
      </c>
      <c r="H137" s="64"/>
      <c r="I137" s="57"/>
      <c r="J137" s="64">
        <v>10.88</v>
      </c>
      <c r="K137" s="64">
        <v>10.83</v>
      </c>
      <c r="L137" s="63">
        <v>1.167</v>
      </c>
      <c r="M137" s="62">
        <v>1.1579999999999999</v>
      </c>
      <c r="N137" s="61">
        <v>18.399999999999999</v>
      </c>
      <c r="O137" s="60">
        <v>18.2</v>
      </c>
      <c r="P137" s="60">
        <v>4.32</v>
      </c>
      <c r="Q137" s="60">
        <v>4.58</v>
      </c>
      <c r="R137" s="59">
        <v>-68</v>
      </c>
      <c r="S137" s="59">
        <v>2</v>
      </c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</row>
    <row r="138" spans="2:75">
      <c r="B138" s="5"/>
      <c r="C138" s="17" t="s">
        <v>67</v>
      </c>
      <c r="D138" s="66">
        <v>43454</v>
      </c>
      <c r="E138" s="90">
        <v>198</v>
      </c>
      <c r="F138" s="57">
        <v>7.86</v>
      </c>
      <c r="G138" s="64">
        <v>6.4</v>
      </c>
      <c r="H138" s="64"/>
      <c r="I138" s="57"/>
      <c r="J138" s="64">
        <v>10.91</v>
      </c>
      <c r="K138" s="64">
        <v>10.97</v>
      </c>
      <c r="L138" s="63">
        <v>1.165</v>
      </c>
      <c r="M138" s="62">
        <v>1.171</v>
      </c>
      <c r="N138" s="61">
        <v>18.2</v>
      </c>
      <c r="O138" s="60">
        <v>18</v>
      </c>
      <c r="P138" s="60">
        <v>4.3499999999999996</v>
      </c>
      <c r="Q138" s="60">
        <v>4.6100000000000003</v>
      </c>
      <c r="R138" s="59">
        <v>-64</v>
      </c>
      <c r="S138" s="59">
        <v>10</v>
      </c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</row>
    <row r="139" spans="2:75">
      <c r="B139" s="86" t="s">
        <v>15</v>
      </c>
      <c r="C139" s="3" t="s">
        <v>66</v>
      </c>
      <c r="D139" s="85">
        <v>43455</v>
      </c>
      <c r="E139" s="78">
        <v>199</v>
      </c>
      <c r="F139" s="78">
        <v>7.99</v>
      </c>
      <c r="G139" s="78">
        <v>6.95</v>
      </c>
      <c r="H139" s="78"/>
      <c r="I139" s="78"/>
      <c r="J139" s="78">
        <v>10.61</v>
      </c>
      <c r="K139" s="78">
        <v>10.59</v>
      </c>
      <c r="L139" s="83">
        <v>1.1379999999999999</v>
      </c>
      <c r="M139" s="82">
        <v>1.161</v>
      </c>
      <c r="N139" s="81">
        <v>17.600000000000001</v>
      </c>
      <c r="O139" s="80">
        <v>17.399999999999999</v>
      </c>
      <c r="P139" s="80">
        <v>4.05</v>
      </c>
      <c r="Q139" s="80">
        <v>4.3600000000000003</v>
      </c>
      <c r="R139" s="79">
        <v>-70</v>
      </c>
      <c r="S139" s="79">
        <v>-18</v>
      </c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</row>
    <row r="140" spans="2:75">
      <c r="B140" s="49"/>
      <c r="C140" s="3" t="s">
        <v>72</v>
      </c>
      <c r="D140" s="77">
        <v>43468</v>
      </c>
      <c r="E140" s="76">
        <v>212</v>
      </c>
      <c r="F140" s="89">
        <v>7.84</v>
      </c>
      <c r="G140" s="75">
        <v>6.46</v>
      </c>
      <c r="H140" s="75"/>
      <c r="I140" s="88"/>
      <c r="J140" s="75">
        <v>12.48</v>
      </c>
      <c r="K140" s="75">
        <v>12.4</v>
      </c>
      <c r="L140" s="74">
        <v>1.2830000000000001</v>
      </c>
      <c r="M140" s="73">
        <v>1.274</v>
      </c>
      <c r="N140" s="72">
        <v>18</v>
      </c>
      <c r="O140" s="71">
        <v>17.899999999999999</v>
      </c>
      <c r="P140" s="71">
        <v>4.3</v>
      </c>
      <c r="Q140" s="71">
        <v>4.51</v>
      </c>
      <c r="R140" s="70">
        <v>-62</v>
      </c>
      <c r="S140" s="70">
        <v>7</v>
      </c>
      <c r="T140" s="67"/>
      <c r="U140" s="67"/>
      <c r="V140" s="67"/>
      <c r="W140" s="67"/>
      <c r="X140" s="68">
        <v>65.22</v>
      </c>
      <c r="Y140" s="68">
        <v>100.7</v>
      </c>
      <c r="Z140" s="68">
        <v>11.74</v>
      </c>
      <c r="AA140" s="68">
        <v>0.92200000000000004</v>
      </c>
      <c r="AB140" s="68">
        <v>134</v>
      </c>
      <c r="AC140" s="68">
        <v>184.4</v>
      </c>
      <c r="AD140" s="67"/>
      <c r="AE140" s="67"/>
    </row>
    <row r="141" spans="2:75">
      <c r="B141" s="44"/>
      <c r="D141" s="66">
        <v>43469</v>
      </c>
      <c r="E141" s="65">
        <v>213</v>
      </c>
      <c r="F141" s="57">
        <v>7.9</v>
      </c>
      <c r="G141" s="64">
        <v>6.72</v>
      </c>
      <c r="H141" s="64"/>
      <c r="I141" s="57"/>
      <c r="J141" s="64">
        <v>11.65</v>
      </c>
      <c r="K141" s="64">
        <v>11.12</v>
      </c>
      <c r="L141" s="63">
        <v>1.2370000000000001</v>
      </c>
      <c r="M141" s="62">
        <v>1.179</v>
      </c>
      <c r="N141" s="61">
        <v>18.600000000000001</v>
      </c>
      <c r="O141" s="60">
        <v>18.399999999999999</v>
      </c>
      <c r="P141" s="60">
        <v>4.1399999999999997</v>
      </c>
      <c r="Q141" s="60">
        <v>4.38</v>
      </c>
      <c r="R141" s="59">
        <v>-66</v>
      </c>
      <c r="S141" s="59">
        <v>-7</v>
      </c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</row>
    <row r="142" spans="2:75">
      <c r="B142" s="44"/>
      <c r="D142" s="66">
        <v>43472</v>
      </c>
      <c r="E142" s="57">
        <v>216</v>
      </c>
      <c r="F142" s="57">
        <v>7.86</v>
      </c>
      <c r="G142" s="64">
        <v>6.61</v>
      </c>
      <c r="H142" s="64"/>
      <c r="I142" s="57"/>
      <c r="J142" s="64">
        <v>11.45</v>
      </c>
      <c r="K142" s="64">
        <v>11.39</v>
      </c>
      <c r="L142" s="63">
        <v>1.238</v>
      </c>
      <c r="M142" s="62">
        <v>1.2329999999999999</v>
      </c>
      <c r="N142" s="61">
        <v>19.2</v>
      </c>
      <c r="O142" s="60">
        <v>19</v>
      </c>
      <c r="P142" s="60">
        <v>4.18</v>
      </c>
      <c r="Q142" s="60">
        <v>4.37</v>
      </c>
      <c r="R142" s="59">
        <v>-64</v>
      </c>
      <c r="S142" s="59">
        <v>0</v>
      </c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</row>
    <row r="143" spans="2:75">
      <c r="B143" s="45"/>
      <c r="D143" s="66">
        <v>43474</v>
      </c>
      <c r="E143" s="65">
        <v>218</v>
      </c>
      <c r="F143" s="57">
        <v>7.85</v>
      </c>
      <c r="G143" s="64">
        <v>6.6</v>
      </c>
      <c r="H143" s="57"/>
      <c r="I143" s="57"/>
      <c r="J143" s="64">
        <v>11.38</v>
      </c>
      <c r="K143" s="64">
        <v>11.39</v>
      </c>
      <c r="L143" s="63">
        <v>1.2270000000000001</v>
      </c>
      <c r="M143" s="62">
        <v>1.2270000000000001</v>
      </c>
      <c r="N143" s="61">
        <v>18.5</v>
      </c>
      <c r="O143" s="60">
        <v>18.399999999999999</v>
      </c>
      <c r="P143" s="60">
        <v>4.22</v>
      </c>
      <c r="Q143" s="60">
        <v>4.42</v>
      </c>
      <c r="R143" s="59">
        <v>-63</v>
      </c>
      <c r="S143" s="59">
        <v>0</v>
      </c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</row>
    <row r="144" spans="2:75">
      <c r="B144" s="45" t="s">
        <v>12</v>
      </c>
      <c r="C144" s="17" t="s">
        <v>68</v>
      </c>
      <c r="D144" s="66">
        <v>43475</v>
      </c>
      <c r="E144" s="65">
        <v>219</v>
      </c>
      <c r="F144" s="57">
        <v>7.68</v>
      </c>
      <c r="G144" s="64">
        <v>6.84</v>
      </c>
      <c r="H144" s="57"/>
      <c r="I144" s="57"/>
      <c r="J144" s="64">
        <v>12.25</v>
      </c>
      <c r="K144" s="64">
        <v>12</v>
      </c>
      <c r="L144" s="63">
        <v>1.28</v>
      </c>
      <c r="M144" s="62">
        <v>1.2670000000000001</v>
      </c>
      <c r="N144" s="61">
        <v>18</v>
      </c>
      <c r="O144" s="60">
        <v>18.100000000000001</v>
      </c>
      <c r="P144" s="60">
        <v>4.04</v>
      </c>
      <c r="Q144" s="60">
        <v>4.33</v>
      </c>
      <c r="R144" s="59">
        <v>-60</v>
      </c>
      <c r="S144" s="59">
        <v>-12</v>
      </c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</row>
    <row r="145" spans="2:31">
      <c r="B145" s="44"/>
      <c r="D145" s="66">
        <v>43476</v>
      </c>
      <c r="E145" s="65">
        <v>220</v>
      </c>
      <c r="F145" s="57">
        <v>7.75</v>
      </c>
      <c r="G145" s="64">
        <v>6.87</v>
      </c>
      <c r="H145" s="57"/>
      <c r="I145" s="57"/>
      <c r="J145" s="64">
        <v>11.94</v>
      </c>
      <c r="K145" s="64">
        <v>10.76</v>
      </c>
      <c r="L145" s="63">
        <v>1.1970000000000001</v>
      </c>
      <c r="M145" s="62">
        <v>1.1659999999999999</v>
      </c>
      <c r="N145" s="61">
        <v>19.100000000000001</v>
      </c>
      <c r="O145" s="60">
        <v>18.899999999999999</v>
      </c>
      <c r="P145" s="60">
        <v>4.12</v>
      </c>
      <c r="Q145" s="60">
        <v>4.34</v>
      </c>
      <c r="R145" s="59">
        <v>-64</v>
      </c>
      <c r="S145" s="59">
        <v>-13</v>
      </c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</row>
    <row r="146" spans="2:31">
      <c r="B146" s="44"/>
      <c r="D146" s="66">
        <v>43479</v>
      </c>
      <c r="E146" s="65">
        <v>223</v>
      </c>
      <c r="F146" s="57">
        <v>7.7</v>
      </c>
      <c r="G146" s="64">
        <v>6.73</v>
      </c>
      <c r="H146" s="57"/>
      <c r="I146" s="57"/>
      <c r="J146" s="64">
        <v>11.84</v>
      </c>
      <c r="K146" s="64">
        <v>11.54</v>
      </c>
      <c r="L146" s="63">
        <v>1.2729999999999999</v>
      </c>
      <c r="M146" s="62">
        <v>1.224</v>
      </c>
      <c r="N146" s="61">
        <v>18</v>
      </c>
      <c r="O146" s="60">
        <v>17.8</v>
      </c>
      <c r="P146" s="60">
        <v>4.2</v>
      </c>
      <c r="Q146" s="60">
        <v>4.38</v>
      </c>
      <c r="R146" s="59">
        <v>-63</v>
      </c>
      <c r="S146" s="59">
        <v>-5</v>
      </c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</row>
    <row r="147" spans="2:31">
      <c r="B147" s="44"/>
      <c r="D147" s="66">
        <v>43481</v>
      </c>
      <c r="E147" s="65">
        <v>225</v>
      </c>
      <c r="F147" s="57">
        <v>7.68</v>
      </c>
      <c r="G147" s="64">
        <v>6.56</v>
      </c>
      <c r="H147" s="57"/>
      <c r="I147" s="57"/>
      <c r="J147" s="64">
        <v>11.79</v>
      </c>
      <c r="K147" s="64">
        <v>11.59</v>
      </c>
      <c r="L147" s="63">
        <v>1.288</v>
      </c>
      <c r="M147" s="62">
        <v>1.2629999999999999</v>
      </c>
      <c r="N147" s="61">
        <v>19.3</v>
      </c>
      <c r="O147" s="60">
        <v>19.100000000000001</v>
      </c>
      <c r="P147" s="60">
        <v>4.22</v>
      </c>
      <c r="Q147" s="60">
        <v>4.4000000000000004</v>
      </c>
      <c r="R147" s="59">
        <v>-61</v>
      </c>
      <c r="S147" s="59">
        <v>5</v>
      </c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</row>
    <row r="148" spans="2:31">
      <c r="B148" s="44"/>
      <c r="C148" s="17" t="s">
        <v>67</v>
      </c>
      <c r="D148" s="66">
        <v>43482</v>
      </c>
      <c r="E148" s="65">
        <v>226</v>
      </c>
      <c r="F148" s="57">
        <v>7.66</v>
      </c>
      <c r="G148" s="64">
        <v>6.61</v>
      </c>
      <c r="H148" s="57"/>
      <c r="I148" s="57"/>
      <c r="J148" s="64">
        <v>11.65</v>
      </c>
      <c r="K148" s="64">
        <v>11.6</v>
      </c>
      <c r="L148" s="63">
        <v>1.28</v>
      </c>
      <c r="M148" s="62">
        <v>1.2709999999999999</v>
      </c>
      <c r="N148" s="61">
        <v>19.2</v>
      </c>
      <c r="O148" s="60">
        <v>19</v>
      </c>
      <c r="P148" s="60">
        <v>4.2300000000000004</v>
      </c>
      <c r="Q148" s="60">
        <v>4.4000000000000004</v>
      </c>
      <c r="R148" s="59">
        <v>-59</v>
      </c>
      <c r="S148" s="59">
        <v>2</v>
      </c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</row>
    <row r="149" spans="2:31">
      <c r="B149" s="49"/>
      <c r="C149" s="3" t="s">
        <v>66</v>
      </c>
      <c r="D149" s="85">
        <v>43483</v>
      </c>
      <c r="E149" s="84">
        <v>227</v>
      </c>
      <c r="F149" s="78">
        <v>7.78</v>
      </c>
      <c r="G149" s="80">
        <v>6.89</v>
      </c>
      <c r="H149" s="78"/>
      <c r="I149" s="78"/>
      <c r="J149" s="80">
        <v>11.96</v>
      </c>
      <c r="K149" s="80">
        <v>11.75</v>
      </c>
      <c r="L149" s="83">
        <v>1.2709999999999999</v>
      </c>
      <c r="M149" s="82">
        <v>1.244</v>
      </c>
      <c r="N149" s="81">
        <v>18.5</v>
      </c>
      <c r="O149" s="80">
        <v>18.3</v>
      </c>
      <c r="P149" s="80">
        <v>3.92</v>
      </c>
      <c r="Q149" s="80">
        <v>4.16</v>
      </c>
      <c r="R149" s="79">
        <v>-66</v>
      </c>
      <c r="S149" s="79">
        <v>-15</v>
      </c>
      <c r="T149" s="78"/>
      <c r="U149" s="78"/>
      <c r="V149" s="78"/>
      <c r="W149" s="78"/>
      <c r="X149" s="87">
        <v>69.180000000000007</v>
      </c>
      <c r="Y149" s="87">
        <v>96.56</v>
      </c>
      <c r="Z149" s="87">
        <v>11.73</v>
      </c>
      <c r="AA149" s="87">
        <v>3.73</v>
      </c>
      <c r="AB149" s="87">
        <v>122.4</v>
      </c>
      <c r="AC149" s="87">
        <v>159.80000000000001</v>
      </c>
      <c r="AD149" s="78"/>
      <c r="AE149" s="78"/>
    </row>
    <row r="150" spans="2:31">
      <c r="B150" s="49"/>
      <c r="D150" s="85">
        <v>43486</v>
      </c>
      <c r="E150" s="84">
        <v>230</v>
      </c>
      <c r="F150" s="78">
        <v>7.73</v>
      </c>
      <c r="G150" s="80">
        <v>6.9</v>
      </c>
      <c r="H150" s="78"/>
      <c r="I150" s="78"/>
      <c r="J150" s="80">
        <v>11.41</v>
      </c>
      <c r="K150" s="80">
        <v>11.37</v>
      </c>
      <c r="L150" s="83">
        <v>1.18</v>
      </c>
      <c r="M150" s="82">
        <v>1.1719999999999999</v>
      </c>
      <c r="N150" s="81">
        <v>17.3</v>
      </c>
      <c r="O150" s="80">
        <v>17.100000000000001</v>
      </c>
      <c r="P150" s="80">
        <v>4.03</v>
      </c>
      <c r="Q150" s="80">
        <v>4.2300000000000004</v>
      </c>
      <c r="R150" s="79">
        <v>-63</v>
      </c>
      <c r="S150" s="79">
        <v>-15</v>
      </c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</row>
    <row r="151" spans="2:31">
      <c r="B151" s="86" t="s">
        <v>14</v>
      </c>
      <c r="C151" s="17"/>
      <c r="D151" s="85">
        <v>43488</v>
      </c>
      <c r="E151" s="84">
        <v>232</v>
      </c>
      <c r="F151" s="78">
        <v>7.72</v>
      </c>
      <c r="G151" s="80">
        <v>6.93</v>
      </c>
      <c r="H151" s="78"/>
      <c r="I151" s="78"/>
      <c r="J151" s="80">
        <v>11.6</v>
      </c>
      <c r="K151" s="80">
        <v>11.48</v>
      </c>
      <c r="L151" s="83">
        <v>1.2030000000000001</v>
      </c>
      <c r="M151" s="82">
        <v>1.19</v>
      </c>
      <c r="N151" s="81">
        <v>16.600000000000001</v>
      </c>
      <c r="O151" s="80">
        <v>16.600000000000001</v>
      </c>
      <c r="P151" s="80">
        <v>4.05</v>
      </c>
      <c r="Q151" s="80">
        <v>4.2300000000000004</v>
      </c>
      <c r="R151" s="79">
        <v>-62</v>
      </c>
      <c r="S151" s="79">
        <v>-17</v>
      </c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</row>
    <row r="152" spans="2:31">
      <c r="B152" s="49"/>
      <c r="D152" s="85">
        <v>43490</v>
      </c>
      <c r="E152" s="84">
        <v>234</v>
      </c>
      <c r="F152" s="78">
        <v>7.68</v>
      </c>
      <c r="G152" s="80">
        <v>6.86</v>
      </c>
      <c r="H152" s="78"/>
      <c r="I152" s="78"/>
      <c r="J152" s="80">
        <v>11.17</v>
      </c>
      <c r="K152" s="80">
        <v>11.25</v>
      </c>
      <c r="L152" s="83">
        <v>1.18</v>
      </c>
      <c r="M152" s="82">
        <v>1.1850000000000001</v>
      </c>
      <c r="N152" s="81">
        <v>17.899999999999999</v>
      </c>
      <c r="O152" s="80">
        <v>17.8</v>
      </c>
      <c r="P152" s="80">
        <v>4.07</v>
      </c>
      <c r="Q152" s="80">
        <v>4.22</v>
      </c>
      <c r="R152" s="79">
        <v>-60</v>
      </c>
      <c r="S152" s="79">
        <v>-12</v>
      </c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</row>
    <row r="153" spans="2:31">
      <c r="B153" s="49"/>
      <c r="D153" s="85">
        <v>43493</v>
      </c>
      <c r="E153" s="84">
        <v>237</v>
      </c>
      <c r="F153" s="78">
        <v>7.65</v>
      </c>
      <c r="G153" s="80">
        <v>6.72</v>
      </c>
      <c r="H153" s="78"/>
      <c r="I153" s="78"/>
      <c r="J153" s="80">
        <v>11.69</v>
      </c>
      <c r="K153" s="80">
        <v>10.87</v>
      </c>
      <c r="L153" s="83">
        <v>1.179</v>
      </c>
      <c r="M153" s="82">
        <v>1.1890000000000001</v>
      </c>
      <c r="N153" s="81">
        <v>18.899999999999999</v>
      </c>
      <c r="O153" s="80">
        <v>18.5</v>
      </c>
      <c r="P153" s="80">
        <v>4.12</v>
      </c>
      <c r="Q153" s="80">
        <v>4.2699999999999996</v>
      </c>
      <c r="R153" s="79">
        <v>-58</v>
      </c>
      <c r="S153" s="79">
        <v>-4</v>
      </c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</row>
    <row r="154" spans="2:31">
      <c r="B154" s="49"/>
      <c r="D154" s="85">
        <v>43495</v>
      </c>
      <c r="E154" s="84">
        <v>239</v>
      </c>
      <c r="F154" s="78">
        <v>7.63</v>
      </c>
      <c r="G154" s="80">
        <v>6.78</v>
      </c>
      <c r="H154" s="78"/>
      <c r="I154" s="78"/>
      <c r="J154" s="80">
        <v>11.21</v>
      </c>
      <c r="K154" s="80">
        <v>11.02</v>
      </c>
      <c r="L154" s="83">
        <v>1.23</v>
      </c>
      <c r="M154" s="82">
        <v>1.2109999999999999</v>
      </c>
      <c r="N154" s="81">
        <v>19.3</v>
      </c>
      <c r="O154" s="80">
        <v>19</v>
      </c>
      <c r="P154" s="80">
        <v>4.1500000000000004</v>
      </c>
      <c r="Q154" s="80">
        <v>4.3</v>
      </c>
      <c r="R154" s="79">
        <v>-58</v>
      </c>
      <c r="S154" s="79">
        <v>-7</v>
      </c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</row>
    <row r="155" spans="2:31">
      <c r="B155" s="49"/>
      <c r="C155" s="3" t="s">
        <v>72</v>
      </c>
      <c r="D155" s="77">
        <v>43496</v>
      </c>
      <c r="E155" s="76">
        <v>240</v>
      </c>
      <c r="F155" s="67">
        <v>7.67</v>
      </c>
      <c r="G155" s="75">
        <v>6.69</v>
      </c>
      <c r="H155" s="67"/>
      <c r="I155" s="67"/>
      <c r="J155" s="75">
        <v>11.2</v>
      </c>
      <c r="K155" s="75">
        <v>11.19</v>
      </c>
      <c r="L155" s="74">
        <v>1.2229999999999999</v>
      </c>
      <c r="M155" s="73">
        <v>1.2030000000000001</v>
      </c>
      <c r="N155" s="72">
        <v>18.3</v>
      </c>
      <c r="O155" s="71">
        <v>18.100000000000001</v>
      </c>
      <c r="P155" s="71">
        <v>4.16</v>
      </c>
      <c r="Q155" s="71">
        <v>4.32</v>
      </c>
      <c r="R155" s="70">
        <v>-60</v>
      </c>
      <c r="S155" s="70">
        <v>-3</v>
      </c>
      <c r="T155" s="67"/>
      <c r="U155" s="67"/>
      <c r="V155" s="67"/>
      <c r="W155" s="67"/>
      <c r="X155" s="68">
        <v>67.58</v>
      </c>
      <c r="Y155" s="68">
        <v>95.05</v>
      </c>
      <c r="Z155" s="68">
        <v>9.86</v>
      </c>
      <c r="AA155" s="68">
        <v>1.32</v>
      </c>
      <c r="AB155" s="68">
        <v>141.6</v>
      </c>
      <c r="AC155" s="68">
        <v>170.7</v>
      </c>
      <c r="AD155" s="67"/>
      <c r="AE155" s="67"/>
    </row>
    <row r="156" spans="2:31">
      <c r="B156" s="44"/>
      <c r="D156" s="66">
        <v>43497</v>
      </c>
      <c r="E156" s="65">
        <v>241</v>
      </c>
      <c r="F156" s="57">
        <v>7.63</v>
      </c>
      <c r="G156" s="64">
        <v>6.9</v>
      </c>
      <c r="H156" s="57"/>
      <c r="I156" s="57"/>
      <c r="J156" s="64">
        <v>10.99</v>
      </c>
      <c r="K156" s="64">
        <v>10.93</v>
      </c>
      <c r="L156" s="63">
        <v>1.2030000000000001</v>
      </c>
      <c r="M156" s="62">
        <v>1.1919999999999999</v>
      </c>
      <c r="N156" s="61">
        <v>18.899999999999999</v>
      </c>
      <c r="O156" s="60">
        <v>18.7</v>
      </c>
      <c r="P156" s="60">
        <v>4.03</v>
      </c>
      <c r="Q156" s="60">
        <v>4.2300000000000004</v>
      </c>
      <c r="R156" s="59">
        <v>-61</v>
      </c>
      <c r="S156" s="59">
        <v>-15</v>
      </c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</row>
    <row r="157" spans="2:31">
      <c r="B157" s="44"/>
      <c r="D157" s="66">
        <v>43500</v>
      </c>
      <c r="E157" s="65">
        <v>244</v>
      </c>
      <c r="F157" s="57">
        <v>7.74</v>
      </c>
      <c r="G157" s="64">
        <v>6.78</v>
      </c>
      <c r="H157" s="57"/>
      <c r="I157" s="57"/>
      <c r="J157" s="64">
        <v>11.58</v>
      </c>
      <c r="K157" s="64">
        <v>11.49</v>
      </c>
      <c r="L157" s="63">
        <v>1.218</v>
      </c>
      <c r="M157" s="62">
        <v>1.202</v>
      </c>
      <c r="N157" s="61">
        <v>18.600000000000001</v>
      </c>
      <c r="O157" s="60">
        <v>18.3</v>
      </c>
      <c r="P157" s="60">
        <v>4.09</v>
      </c>
      <c r="Q157" s="60">
        <v>4.25</v>
      </c>
      <c r="R157" s="59">
        <v>-64</v>
      </c>
      <c r="S157" s="59">
        <v>-8</v>
      </c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</row>
    <row r="158" spans="2:31">
      <c r="B158" s="45"/>
      <c r="D158" s="66">
        <v>43502</v>
      </c>
      <c r="E158" s="65">
        <v>246</v>
      </c>
      <c r="F158" s="57">
        <v>7.69</v>
      </c>
      <c r="G158" s="64">
        <v>6.76</v>
      </c>
      <c r="H158" s="57"/>
      <c r="I158" s="57"/>
      <c r="J158" s="64">
        <v>11.65</v>
      </c>
      <c r="K158" s="64">
        <v>11.45</v>
      </c>
      <c r="L158" s="63">
        <v>1.2090000000000001</v>
      </c>
      <c r="M158" s="62">
        <v>1.1840000000000002</v>
      </c>
      <c r="N158" s="61">
        <v>17.600000000000001</v>
      </c>
      <c r="O158" s="60">
        <v>17.399999999999999</v>
      </c>
      <c r="P158" s="60">
        <v>4.0599999999999996</v>
      </c>
      <c r="Q158" s="60">
        <v>4.3099999999999996</v>
      </c>
      <c r="R158" s="59">
        <v>-60</v>
      </c>
      <c r="S158" s="59">
        <v>-7</v>
      </c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</row>
    <row r="159" spans="2:31">
      <c r="B159" s="45" t="s">
        <v>12</v>
      </c>
      <c r="C159" s="17" t="s">
        <v>68</v>
      </c>
      <c r="D159" s="66">
        <v>43503</v>
      </c>
      <c r="E159" s="65">
        <v>247</v>
      </c>
      <c r="F159" s="57">
        <v>7.75</v>
      </c>
      <c r="G159" s="64">
        <v>6.86</v>
      </c>
      <c r="H159" s="57"/>
      <c r="I159" s="57"/>
      <c r="J159" s="64">
        <v>10.85</v>
      </c>
      <c r="K159" s="64">
        <v>10.85</v>
      </c>
      <c r="L159" s="63">
        <v>1.1719999999999999</v>
      </c>
      <c r="M159" s="62">
        <v>1.167</v>
      </c>
      <c r="N159" s="61">
        <v>18.899999999999999</v>
      </c>
      <c r="O159" s="60">
        <v>18.600000000000001</v>
      </c>
      <c r="P159" s="60">
        <v>3.68</v>
      </c>
      <c r="Q159" s="60">
        <v>4.1100000000000003</v>
      </c>
      <c r="R159" s="59">
        <v>-64</v>
      </c>
      <c r="S159" s="59">
        <v>-13</v>
      </c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</row>
    <row r="160" spans="2:31" s="53" customFormat="1">
      <c r="B160" s="54"/>
      <c r="C160" s="30"/>
      <c r="D160" s="23">
        <v>43504</v>
      </c>
      <c r="E160" s="22">
        <v>248</v>
      </c>
      <c r="F160" s="19">
        <v>7.77</v>
      </c>
      <c r="G160" s="19">
        <v>6.94</v>
      </c>
      <c r="H160" s="21">
        <v>15.278874536821951</v>
      </c>
      <c r="I160" s="19">
        <v>15.28</v>
      </c>
      <c r="J160" s="21">
        <v>11</v>
      </c>
      <c r="K160" s="19">
        <v>10.99</v>
      </c>
      <c r="L160" s="56">
        <v>1.2110000000000001</v>
      </c>
      <c r="M160" s="55">
        <v>1.206</v>
      </c>
      <c r="N160" s="19">
        <v>19.600000000000001</v>
      </c>
      <c r="O160" s="19">
        <v>19.5</v>
      </c>
      <c r="P160" s="21">
        <v>3.6</v>
      </c>
      <c r="Q160" s="19">
        <v>4.01</v>
      </c>
      <c r="R160" s="19">
        <v>-66</v>
      </c>
      <c r="S160" s="19">
        <v>-18</v>
      </c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2:31">
      <c r="B161" s="44"/>
      <c r="D161" s="15">
        <v>43507</v>
      </c>
      <c r="E161" s="14">
        <v>251</v>
      </c>
      <c r="F161" s="5">
        <v>7.76</v>
      </c>
      <c r="G161" s="5">
        <v>6.88</v>
      </c>
      <c r="H161" s="13">
        <v>14.005634992086788</v>
      </c>
      <c r="I161" s="5">
        <v>14.64</v>
      </c>
      <c r="J161" s="5">
        <v>11.88</v>
      </c>
      <c r="K161" s="5">
        <v>11.78</v>
      </c>
      <c r="L161" s="42">
        <v>1.274</v>
      </c>
      <c r="M161" s="41">
        <v>1.262</v>
      </c>
      <c r="N161" s="40">
        <v>19</v>
      </c>
      <c r="O161" s="5">
        <v>18.7</v>
      </c>
      <c r="P161" s="5">
        <v>3.69</v>
      </c>
      <c r="Q161" s="5">
        <v>4.0599999999999996</v>
      </c>
      <c r="R161" s="5">
        <v>-65</v>
      </c>
      <c r="S161" s="5">
        <v>-13</v>
      </c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2:31">
      <c r="B162" s="44"/>
      <c r="D162" s="15">
        <v>43509</v>
      </c>
      <c r="E162" s="14">
        <v>253</v>
      </c>
      <c r="F162" s="5">
        <v>7.73</v>
      </c>
      <c r="G162" s="5">
        <v>6.79</v>
      </c>
      <c r="H162" s="13">
        <v>14.005634992086788</v>
      </c>
      <c r="I162" s="5">
        <v>12.73</v>
      </c>
      <c r="J162" s="5">
        <v>12.2</v>
      </c>
      <c r="K162" s="5">
        <v>12.31</v>
      </c>
      <c r="L162" s="42">
        <v>1.292</v>
      </c>
      <c r="M162" s="41">
        <v>1.306</v>
      </c>
      <c r="N162" s="5">
        <v>18.600000000000001</v>
      </c>
      <c r="O162" s="5">
        <v>18.600000000000001</v>
      </c>
      <c r="P162" s="5">
        <v>3.72</v>
      </c>
      <c r="Q162" s="5">
        <v>4.09</v>
      </c>
      <c r="R162" s="5">
        <v>-63</v>
      </c>
      <c r="S162" s="5">
        <v>-8</v>
      </c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2:31">
      <c r="B163" s="49"/>
      <c r="C163" s="17" t="s">
        <v>67</v>
      </c>
      <c r="D163" s="11">
        <v>43510</v>
      </c>
      <c r="E163" s="10">
        <v>254</v>
      </c>
      <c r="F163" s="7"/>
      <c r="G163" s="7"/>
      <c r="H163" s="9"/>
      <c r="I163" s="7"/>
      <c r="J163" s="7"/>
      <c r="K163" s="7"/>
      <c r="L163" s="47"/>
      <c r="M163" s="46"/>
      <c r="N163" s="7"/>
      <c r="O163" s="7"/>
      <c r="P163" s="7"/>
      <c r="Q163" s="7"/>
      <c r="R163" s="7"/>
      <c r="S163" s="7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2:31">
      <c r="B164" s="49"/>
      <c r="D164" s="11">
        <v>43511</v>
      </c>
      <c r="E164" s="10">
        <v>255</v>
      </c>
      <c r="F164" s="7">
        <v>7.73</v>
      </c>
      <c r="G164" s="7">
        <v>6.97</v>
      </c>
      <c r="H164" s="9">
        <v>15.278874536821951</v>
      </c>
      <c r="I164" s="7">
        <v>12.73</v>
      </c>
      <c r="J164" s="7">
        <v>12.37</v>
      </c>
      <c r="K164" s="7">
        <v>12.76</v>
      </c>
      <c r="L164" s="47">
        <v>1.3049999999999999</v>
      </c>
      <c r="M164" s="46">
        <v>1.3340000000000001</v>
      </c>
      <c r="N164" s="7">
        <v>18.2</v>
      </c>
      <c r="O164" s="7">
        <v>17.8</v>
      </c>
      <c r="P164" s="7">
        <v>3.64</v>
      </c>
      <c r="Q164" s="7">
        <v>4.01</v>
      </c>
      <c r="R164" s="7">
        <v>-63</v>
      </c>
      <c r="S164" s="7">
        <v>-19</v>
      </c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2:31">
      <c r="B165" s="52" t="s">
        <v>13</v>
      </c>
      <c r="C165" s="51" t="s">
        <v>73</v>
      </c>
      <c r="D165" s="11">
        <v>43514</v>
      </c>
      <c r="E165" s="10">
        <v>258</v>
      </c>
      <c r="F165" s="7">
        <v>7.76</v>
      </c>
      <c r="G165" s="7">
        <v>6.82</v>
      </c>
      <c r="H165" s="9">
        <v>14.005634992086788</v>
      </c>
      <c r="I165" s="7">
        <v>12.73</v>
      </c>
      <c r="J165" s="7">
        <v>12.71</v>
      </c>
      <c r="K165" s="7">
        <v>13.65</v>
      </c>
      <c r="L165" s="47">
        <v>1.407</v>
      </c>
      <c r="M165" s="46">
        <v>1.5089999999999999</v>
      </c>
      <c r="N165" s="7">
        <v>19.8</v>
      </c>
      <c r="O165" s="7">
        <v>19.600000000000001</v>
      </c>
      <c r="P165" s="7">
        <v>3.69</v>
      </c>
      <c r="Q165" s="7">
        <v>4.03</v>
      </c>
      <c r="R165" s="7">
        <v>-65</v>
      </c>
      <c r="S165" s="7">
        <v>-10</v>
      </c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2:31">
      <c r="B166" s="49"/>
      <c r="D166" s="11">
        <v>43516</v>
      </c>
      <c r="E166" s="10">
        <v>260</v>
      </c>
      <c r="F166" s="7">
        <v>7.77</v>
      </c>
      <c r="G166" s="7">
        <v>6.68</v>
      </c>
      <c r="H166" s="9">
        <v>12.732395447351626</v>
      </c>
      <c r="I166" s="7">
        <v>10.19</v>
      </c>
      <c r="J166" s="7">
        <v>12.91</v>
      </c>
      <c r="K166" s="7">
        <v>12.91</v>
      </c>
      <c r="L166" s="47">
        <v>1.4470000000000001</v>
      </c>
      <c r="M166" s="46">
        <v>1.4370000000000001</v>
      </c>
      <c r="N166" s="7">
        <v>20.7</v>
      </c>
      <c r="O166" s="7">
        <v>20.3</v>
      </c>
      <c r="P166" s="7">
        <v>3.72</v>
      </c>
      <c r="Q166" s="7">
        <v>4.03</v>
      </c>
      <c r="R166" s="7">
        <v>-66</v>
      </c>
      <c r="S166" s="7">
        <v>-2</v>
      </c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2:31">
      <c r="B167" s="49"/>
      <c r="D167" s="11">
        <v>43518</v>
      </c>
      <c r="E167" s="10">
        <v>262</v>
      </c>
      <c r="F167" s="7">
        <v>7.69</v>
      </c>
      <c r="G167" s="7">
        <v>6.69</v>
      </c>
      <c r="H167" s="9">
        <v>12.732395447351626</v>
      </c>
      <c r="I167" s="7">
        <v>8.91</v>
      </c>
      <c r="J167" s="7">
        <v>13.49</v>
      </c>
      <c r="K167" s="7">
        <v>13.45</v>
      </c>
      <c r="L167" s="47">
        <v>1.466</v>
      </c>
      <c r="M167" s="46">
        <v>1.452</v>
      </c>
      <c r="N167" s="7">
        <v>20.399999999999999</v>
      </c>
      <c r="O167" s="7">
        <v>20.100000000000001</v>
      </c>
      <c r="P167" s="7">
        <v>3.65</v>
      </c>
      <c r="Q167" s="7">
        <v>4.09</v>
      </c>
      <c r="R167" s="7">
        <v>-61</v>
      </c>
      <c r="S167" s="7">
        <v>-3</v>
      </c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2:31">
      <c r="B168" s="49"/>
      <c r="D168" s="48">
        <v>43521</v>
      </c>
      <c r="E168" s="10">
        <v>265</v>
      </c>
      <c r="F168" s="7">
        <v>7.65</v>
      </c>
      <c r="G168" s="7">
        <v>6.66</v>
      </c>
      <c r="H168" s="9">
        <v>14.005634992086788</v>
      </c>
      <c r="I168" s="7">
        <v>12.73</v>
      </c>
      <c r="J168" s="7">
        <v>14.85</v>
      </c>
      <c r="K168" s="7">
        <v>14.51</v>
      </c>
      <c r="L168" s="47">
        <v>1.56</v>
      </c>
      <c r="M168" s="46">
        <v>1.516</v>
      </c>
      <c r="N168" s="50">
        <v>19</v>
      </c>
      <c r="O168" s="7">
        <v>18.8</v>
      </c>
      <c r="P168" s="7">
        <v>3.71</v>
      </c>
      <c r="Q168" s="7">
        <v>4.03</v>
      </c>
      <c r="R168" s="7">
        <v>-52</v>
      </c>
      <c r="S168" s="7">
        <v>-1</v>
      </c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2:31">
      <c r="B169" s="49"/>
      <c r="D169" s="48">
        <v>43523</v>
      </c>
      <c r="E169" s="10">
        <v>267</v>
      </c>
      <c r="F169" s="7">
        <v>7.67</v>
      </c>
      <c r="G169" s="7">
        <v>6.52</v>
      </c>
      <c r="H169" s="9">
        <v>12.732395447351626</v>
      </c>
      <c r="I169" s="7">
        <v>12.73</v>
      </c>
      <c r="J169" s="7">
        <v>14.6</v>
      </c>
      <c r="K169" s="7">
        <v>14.93</v>
      </c>
      <c r="L169" s="47">
        <v>1.613</v>
      </c>
      <c r="M169" s="46">
        <v>1.639</v>
      </c>
      <c r="N169" s="7">
        <v>20.3</v>
      </c>
      <c r="O169" s="7">
        <v>19.899999999999999</v>
      </c>
      <c r="P169" s="7">
        <v>3.75</v>
      </c>
      <c r="Q169" s="7">
        <v>4.05</v>
      </c>
      <c r="R169" s="7">
        <v>-61</v>
      </c>
      <c r="S169" s="7">
        <v>7</v>
      </c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2:31">
      <c r="B170" s="44"/>
      <c r="C170" s="17" t="s">
        <v>68</v>
      </c>
      <c r="D170" s="43">
        <v>43524</v>
      </c>
      <c r="E170" s="14">
        <v>268</v>
      </c>
      <c r="F170" s="5"/>
      <c r="G170" s="5"/>
      <c r="H170" s="13"/>
      <c r="I170" s="5"/>
      <c r="J170" s="5"/>
      <c r="K170" s="5"/>
      <c r="L170" s="42"/>
      <c r="M170" s="4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2:31">
      <c r="B171" s="44"/>
      <c r="D171" s="43">
        <v>43525</v>
      </c>
      <c r="E171" s="14">
        <v>269</v>
      </c>
      <c r="F171" s="5">
        <v>7.75</v>
      </c>
      <c r="G171" s="13">
        <v>6.7</v>
      </c>
      <c r="H171" s="13">
        <v>14.005634992086788</v>
      </c>
      <c r="I171" s="5">
        <v>15.28</v>
      </c>
      <c r="J171" s="5">
        <v>14.57</v>
      </c>
      <c r="K171" s="5">
        <v>14.02</v>
      </c>
      <c r="L171" s="42">
        <v>1.631</v>
      </c>
      <c r="M171" s="41">
        <v>1.5549999999999999</v>
      </c>
      <c r="N171" s="5">
        <v>19.899999999999999</v>
      </c>
      <c r="O171" s="5">
        <v>19.8</v>
      </c>
      <c r="P171" s="5">
        <v>3.67</v>
      </c>
      <c r="Q171" s="5">
        <v>3.97</v>
      </c>
      <c r="R171" s="5">
        <v>-64</v>
      </c>
      <c r="S171" s="5">
        <v>-3</v>
      </c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2:31">
      <c r="B172" s="45"/>
      <c r="D172" s="43">
        <v>43528</v>
      </c>
      <c r="E172" s="14">
        <v>272</v>
      </c>
      <c r="F172" s="5">
        <v>7.64</v>
      </c>
      <c r="G172" s="5">
        <v>6.56</v>
      </c>
      <c r="H172" s="13">
        <v>12.732395447351626</v>
      </c>
      <c r="I172" s="5">
        <v>14.01</v>
      </c>
      <c r="J172" s="5">
        <v>14.11</v>
      </c>
      <c r="K172" s="5">
        <v>14.02</v>
      </c>
      <c r="L172" s="42">
        <v>1.6220000000000001</v>
      </c>
      <c r="M172" s="41">
        <v>1.607</v>
      </c>
      <c r="N172" s="5">
        <v>20.100000000000001</v>
      </c>
      <c r="O172" s="5">
        <v>19.899999999999999</v>
      </c>
      <c r="P172" s="5">
        <v>3.72</v>
      </c>
      <c r="Q172" s="13">
        <v>4</v>
      </c>
      <c r="R172" s="5">
        <v>-58</v>
      </c>
      <c r="S172" s="5">
        <v>5</v>
      </c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2:31">
      <c r="B173" s="45" t="s">
        <v>12</v>
      </c>
      <c r="D173" s="43">
        <v>43530</v>
      </c>
      <c r="E173" s="14">
        <v>274</v>
      </c>
      <c r="F173" s="13">
        <v>7.7</v>
      </c>
      <c r="G173" s="5">
        <v>6.49</v>
      </c>
      <c r="H173" s="13">
        <v>15.278874536821951</v>
      </c>
      <c r="I173" s="5">
        <v>15.28</v>
      </c>
      <c r="J173" s="5">
        <v>15.06</v>
      </c>
      <c r="K173" s="5">
        <v>14.55</v>
      </c>
      <c r="L173" s="42">
        <v>1.702</v>
      </c>
      <c r="M173" s="41">
        <v>1.633</v>
      </c>
      <c r="N173" s="5">
        <v>20.3</v>
      </c>
      <c r="O173" s="5">
        <v>20</v>
      </c>
      <c r="P173" s="5">
        <v>3.56</v>
      </c>
      <c r="Q173" s="5">
        <v>3.91</v>
      </c>
      <c r="R173" s="5">
        <v>-62</v>
      </c>
      <c r="S173" s="5">
        <v>9</v>
      </c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2:31">
      <c r="B174" s="44"/>
      <c r="C174" s="17" t="s">
        <v>67</v>
      </c>
      <c r="D174" s="43">
        <v>43531</v>
      </c>
      <c r="E174" s="14">
        <v>275</v>
      </c>
      <c r="F174" s="5"/>
      <c r="G174" s="5"/>
      <c r="H174" s="13"/>
      <c r="I174" s="5"/>
      <c r="J174" s="5"/>
      <c r="K174" s="5"/>
      <c r="L174" s="42"/>
      <c r="M174" s="41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2:31">
      <c r="B175" s="44"/>
      <c r="D175" s="43">
        <v>43532</v>
      </c>
      <c r="E175" s="14">
        <v>276</v>
      </c>
      <c r="F175" s="5">
        <v>7.78</v>
      </c>
      <c r="G175" s="13">
        <v>6.7</v>
      </c>
      <c r="H175" s="13">
        <v>12.732395447351626</v>
      </c>
      <c r="I175" s="5">
        <v>15.28</v>
      </c>
      <c r="J175" s="5">
        <v>15.18</v>
      </c>
      <c r="K175" s="5">
        <v>14.83</v>
      </c>
      <c r="L175" s="42">
        <v>1.6879999999999999</v>
      </c>
      <c r="M175" s="41">
        <v>1.6539999999999999</v>
      </c>
      <c r="N175" s="40">
        <v>20</v>
      </c>
      <c r="O175" s="5">
        <v>19.7</v>
      </c>
      <c r="P175" s="5">
        <v>3.43</v>
      </c>
      <c r="Q175" s="5">
        <v>3.62</v>
      </c>
      <c r="R175" s="5">
        <v>-66</v>
      </c>
      <c r="S175" s="5">
        <v>-3</v>
      </c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2:31">
      <c r="B176" s="44"/>
      <c r="D176" s="43">
        <v>43543</v>
      </c>
      <c r="E176" s="14">
        <v>287</v>
      </c>
      <c r="F176" s="5">
        <v>7.61</v>
      </c>
      <c r="G176" s="5">
        <v>6.24</v>
      </c>
      <c r="H176" s="13">
        <v>10.1859163578813</v>
      </c>
      <c r="I176" s="5">
        <v>15.28</v>
      </c>
      <c r="J176" s="5">
        <v>16.21</v>
      </c>
      <c r="K176" s="5">
        <v>17.34</v>
      </c>
      <c r="L176" s="42">
        <v>1.7809999999999999</v>
      </c>
      <c r="M176" s="41">
        <v>1.8460000000000001</v>
      </c>
      <c r="N176" s="40">
        <v>20</v>
      </c>
      <c r="O176" s="5">
        <v>19.7</v>
      </c>
      <c r="P176" s="5">
        <v>3.6</v>
      </c>
      <c r="Q176" s="5">
        <v>3.78</v>
      </c>
      <c r="R176" s="5">
        <v>-56</v>
      </c>
      <c r="S176" s="5">
        <v>24</v>
      </c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2:19" s="5" customFormat="1">
      <c r="B177" s="16"/>
      <c r="C177" s="3"/>
      <c r="D177" s="43">
        <v>43544</v>
      </c>
      <c r="E177" s="14">
        <v>288</v>
      </c>
      <c r="F177" s="5">
        <v>7.65</v>
      </c>
      <c r="G177" s="5">
        <v>6.07</v>
      </c>
      <c r="H177" s="13">
        <v>11.459155902616462</v>
      </c>
      <c r="I177" s="5">
        <v>15.28</v>
      </c>
      <c r="J177" s="5">
        <v>16.149999999999999</v>
      </c>
      <c r="K177" s="5">
        <v>16.27</v>
      </c>
      <c r="L177" s="42">
        <v>1.77</v>
      </c>
      <c r="M177" s="41">
        <v>1.7789999999999999</v>
      </c>
      <c r="N177" s="5">
        <v>19.899999999999999</v>
      </c>
      <c r="O177" s="5">
        <v>19.600000000000001</v>
      </c>
      <c r="P177" s="5">
        <v>3.55</v>
      </c>
      <c r="Q177" s="13">
        <v>3.8</v>
      </c>
      <c r="R177" s="5">
        <v>-59</v>
      </c>
      <c r="S177" s="5">
        <v>34</v>
      </c>
    </row>
    <row r="178" spans="2:19" s="5" customFormat="1">
      <c r="B178" s="16"/>
      <c r="C178" s="3"/>
      <c r="D178" s="43">
        <v>43546</v>
      </c>
      <c r="E178" s="14">
        <v>290</v>
      </c>
      <c r="F178" s="5">
        <v>7.67</v>
      </c>
      <c r="G178" s="13">
        <v>6.1</v>
      </c>
      <c r="H178" s="13">
        <v>11.459155902616462</v>
      </c>
      <c r="I178" s="5">
        <v>14.01</v>
      </c>
      <c r="J178" s="5">
        <v>16.850000000000001</v>
      </c>
      <c r="K178" s="5">
        <v>16.399999999999999</v>
      </c>
      <c r="L178" s="42">
        <v>1.855</v>
      </c>
      <c r="M178" s="41">
        <v>1.7929999999999999</v>
      </c>
      <c r="N178" s="5">
        <v>20.2</v>
      </c>
      <c r="O178" s="5">
        <v>19.899999999999999</v>
      </c>
      <c r="P178" s="5">
        <v>3.58</v>
      </c>
      <c r="Q178" s="5">
        <v>3.81</v>
      </c>
      <c r="R178" s="5">
        <v>-60</v>
      </c>
      <c r="S178" s="5">
        <v>32</v>
      </c>
    </row>
    <row r="179" spans="2:19" s="5" customFormat="1">
      <c r="B179" s="16"/>
      <c r="C179" s="3"/>
      <c r="D179" s="43">
        <v>43549</v>
      </c>
      <c r="E179" s="14">
        <v>293</v>
      </c>
      <c r="F179" s="5">
        <v>7.66</v>
      </c>
      <c r="G179" s="13">
        <v>6</v>
      </c>
      <c r="H179" s="13">
        <v>10.1859163578813</v>
      </c>
      <c r="I179" s="5">
        <v>10.19</v>
      </c>
      <c r="J179" s="5">
        <v>18.12</v>
      </c>
      <c r="K179" s="5">
        <v>18.43</v>
      </c>
      <c r="L179" s="42">
        <v>2.0310000000000001</v>
      </c>
      <c r="M179" s="41">
        <v>2.0409999999999999</v>
      </c>
      <c r="N179" s="40">
        <v>20</v>
      </c>
      <c r="O179" s="5">
        <v>19.7</v>
      </c>
      <c r="P179" s="5">
        <v>3.63</v>
      </c>
      <c r="Q179" s="5">
        <v>3.86</v>
      </c>
      <c r="R179" s="5">
        <v>-56</v>
      </c>
      <c r="S179" s="5">
        <v>37</v>
      </c>
    </row>
    <row r="180" spans="2:19" s="19" customFormat="1">
      <c r="B180" s="25"/>
      <c r="C180" s="24" t="s">
        <v>74</v>
      </c>
      <c r="D180" s="23">
        <v>43550</v>
      </c>
      <c r="E180" s="22">
        <v>294</v>
      </c>
      <c r="M180" s="39"/>
    </row>
    <row r="181" spans="2:19" s="5" customFormat="1">
      <c r="B181" s="16"/>
      <c r="C181" s="17" t="s">
        <v>68</v>
      </c>
      <c r="D181" s="15">
        <v>43558</v>
      </c>
      <c r="E181" s="14">
        <v>302</v>
      </c>
      <c r="F181" s="5">
        <v>7.62</v>
      </c>
      <c r="G181" s="5">
        <v>5.88</v>
      </c>
      <c r="L181" s="6"/>
      <c r="N181" s="6"/>
      <c r="O181" s="6"/>
    </row>
    <row r="182" spans="2:19" s="5" customFormat="1">
      <c r="B182" s="16"/>
      <c r="C182" s="17" t="s">
        <v>68</v>
      </c>
      <c r="D182" s="15">
        <v>43565</v>
      </c>
      <c r="E182" s="14">
        <v>309</v>
      </c>
      <c r="F182" s="5">
        <v>7.77</v>
      </c>
      <c r="G182" s="5">
        <v>5.97</v>
      </c>
      <c r="L182" s="6"/>
      <c r="N182" s="6"/>
      <c r="O182" s="6"/>
    </row>
    <row r="183" spans="2:19" s="7" customFormat="1">
      <c r="B183" s="12" t="s">
        <v>11</v>
      </c>
      <c r="C183" s="17" t="s">
        <v>67</v>
      </c>
      <c r="D183" s="11">
        <v>43572</v>
      </c>
      <c r="E183" s="10">
        <v>316</v>
      </c>
      <c r="F183" s="7">
        <v>7.82</v>
      </c>
      <c r="G183" s="7">
        <v>6.01</v>
      </c>
      <c r="L183" s="8"/>
      <c r="N183" s="8"/>
      <c r="O183" s="8"/>
    </row>
    <row r="184" spans="2:19" s="5" customFormat="1">
      <c r="B184" s="16"/>
      <c r="C184" s="17" t="s">
        <v>68</v>
      </c>
      <c r="D184" s="15">
        <v>43579</v>
      </c>
      <c r="E184" s="14">
        <v>323</v>
      </c>
      <c r="F184" s="5">
        <v>7.75</v>
      </c>
      <c r="G184" s="5">
        <v>6.05</v>
      </c>
      <c r="L184" s="6"/>
      <c r="N184" s="6"/>
      <c r="O184" s="6"/>
    </row>
    <row r="185" spans="2:19" s="7" customFormat="1">
      <c r="B185" s="12" t="s">
        <v>10</v>
      </c>
      <c r="C185" s="17" t="s">
        <v>67</v>
      </c>
      <c r="D185" s="11">
        <v>43593</v>
      </c>
      <c r="E185" s="10">
        <v>337</v>
      </c>
      <c r="F185" s="7">
        <v>7.64</v>
      </c>
      <c r="G185" s="7">
        <v>6.4</v>
      </c>
      <c r="H185" s="7">
        <v>120</v>
      </c>
      <c r="I185" s="7">
        <v>120</v>
      </c>
      <c r="J185" s="7">
        <v>16.170000000000002</v>
      </c>
      <c r="K185" s="7">
        <v>15.99</v>
      </c>
      <c r="L185" s="8">
        <v>172.7</v>
      </c>
      <c r="M185" s="7">
        <v>177.8</v>
      </c>
      <c r="N185" s="8">
        <v>17.399999999999999</v>
      </c>
      <c r="O185" s="8">
        <v>17.2</v>
      </c>
      <c r="P185" s="8">
        <v>3.46</v>
      </c>
      <c r="Q185" s="8">
        <v>3.88</v>
      </c>
      <c r="R185" s="8">
        <v>-65</v>
      </c>
      <c r="S185" s="8">
        <v>36</v>
      </c>
    </row>
    <row r="186" spans="2:19" s="7" customFormat="1">
      <c r="B186" s="12"/>
      <c r="C186" s="3"/>
      <c r="D186" s="11">
        <v>43600</v>
      </c>
      <c r="E186" s="10">
        <v>344</v>
      </c>
      <c r="L186" s="8"/>
      <c r="N186" s="8"/>
      <c r="O186" s="8"/>
    </row>
    <row r="187" spans="2:19" s="7" customFormat="1">
      <c r="B187" s="12"/>
      <c r="C187" s="188" t="s">
        <v>75</v>
      </c>
      <c r="D187" s="11">
        <v>43607</v>
      </c>
      <c r="E187" s="10">
        <v>351</v>
      </c>
      <c r="F187" s="7">
        <v>7.75</v>
      </c>
      <c r="G187" s="7">
        <v>5.74</v>
      </c>
      <c r="H187" s="7">
        <v>100</v>
      </c>
      <c r="I187" s="7">
        <v>100</v>
      </c>
      <c r="J187" s="7">
        <v>15.04</v>
      </c>
      <c r="K187" s="7">
        <v>11.5</v>
      </c>
      <c r="L187" s="8">
        <v>170.7</v>
      </c>
      <c r="M187" s="7">
        <v>129.9</v>
      </c>
      <c r="N187" s="8">
        <v>21.7</v>
      </c>
      <c r="O187" s="18">
        <v>21.5</v>
      </c>
      <c r="P187" s="18">
        <v>3.28</v>
      </c>
      <c r="Q187" s="18">
        <v>4.0199999999999996</v>
      </c>
      <c r="R187" s="18">
        <v>-63</v>
      </c>
      <c r="S187" s="18">
        <v>53</v>
      </c>
    </row>
    <row r="188" spans="2:19" s="5" customFormat="1">
      <c r="B188" s="16"/>
      <c r="C188" s="17" t="s">
        <v>68</v>
      </c>
      <c r="D188" s="15">
        <v>43614</v>
      </c>
      <c r="E188" s="14">
        <v>358</v>
      </c>
      <c r="F188" s="5">
        <v>7.88</v>
      </c>
      <c r="G188" s="5">
        <v>6.01</v>
      </c>
      <c r="H188" s="5">
        <v>90</v>
      </c>
      <c r="I188" s="5">
        <v>110</v>
      </c>
      <c r="J188" s="5">
        <v>17.350000000000001</v>
      </c>
      <c r="K188" s="5">
        <v>16.41</v>
      </c>
      <c r="L188" s="6" t="s">
        <v>9</v>
      </c>
      <c r="M188" s="5">
        <v>181</v>
      </c>
      <c r="N188" s="6">
        <v>20.8</v>
      </c>
      <c r="O188" s="6">
        <v>20.7</v>
      </c>
      <c r="P188" s="6">
        <v>3.34</v>
      </c>
      <c r="Q188" s="6">
        <v>4.07</v>
      </c>
      <c r="R188" s="6">
        <v>-72</v>
      </c>
      <c r="S188" s="6">
        <v>37</v>
      </c>
    </row>
    <row r="189" spans="2:19" s="5" customFormat="1">
      <c r="B189" s="16"/>
      <c r="C189" s="17" t="s">
        <v>68</v>
      </c>
      <c r="D189" s="15">
        <v>43621</v>
      </c>
      <c r="E189" s="14">
        <v>365</v>
      </c>
      <c r="F189" s="5">
        <v>7.78</v>
      </c>
      <c r="G189" s="5">
        <v>6.13</v>
      </c>
      <c r="H189" s="5">
        <v>100</v>
      </c>
      <c r="I189" s="5">
        <v>110</v>
      </c>
      <c r="J189" s="5">
        <v>13.01</v>
      </c>
      <c r="K189" s="5">
        <v>13.09</v>
      </c>
      <c r="L189" s="6">
        <v>175.1</v>
      </c>
      <c r="M189" s="5">
        <v>179.1</v>
      </c>
      <c r="N189" s="6">
        <v>25.8</v>
      </c>
      <c r="O189" s="6">
        <v>25.6</v>
      </c>
      <c r="P189" s="6">
        <v>3.35</v>
      </c>
      <c r="Q189" s="6">
        <v>4.04</v>
      </c>
      <c r="R189" s="6">
        <v>-67</v>
      </c>
      <c r="S189" s="6">
        <v>31</v>
      </c>
    </row>
    <row r="190" spans="2:19" s="7" customFormat="1">
      <c r="B190" s="12"/>
      <c r="C190" s="17" t="s">
        <v>76</v>
      </c>
      <c r="D190" s="11">
        <v>43628</v>
      </c>
      <c r="E190" s="10">
        <v>372</v>
      </c>
      <c r="F190" s="7">
        <v>7.95</v>
      </c>
      <c r="G190" s="7">
        <v>7.01</v>
      </c>
      <c r="H190" s="7">
        <v>130</v>
      </c>
      <c r="I190" s="7">
        <v>140</v>
      </c>
      <c r="J190" s="7">
        <v>19.05</v>
      </c>
      <c r="K190" s="7">
        <v>19.079999999999998</v>
      </c>
      <c r="L190" s="8">
        <v>226.5</v>
      </c>
      <c r="M190" s="7">
        <v>226.4</v>
      </c>
      <c r="N190" s="8">
        <v>23.7</v>
      </c>
      <c r="O190" s="8">
        <v>23.4</v>
      </c>
      <c r="P190" s="8">
        <v>3.41</v>
      </c>
      <c r="Q190" s="8">
        <v>4.03</v>
      </c>
      <c r="R190" s="8">
        <v>-78</v>
      </c>
      <c r="S190" s="8">
        <v>-21</v>
      </c>
    </row>
    <row r="191" spans="2:19" s="7" customFormat="1">
      <c r="B191" s="12"/>
      <c r="C191" s="3" t="s">
        <v>7</v>
      </c>
      <c r="D191" s="11">
        <v>43630</v>
      </c>
      <c r="E191" s="10">
        <v>374</v>
      </c>
      <c r="F191" s="7">
        <v>8</v>
      </c>
      <c r="G191" s="7">
        <v>6.97</v>
      </c>
      <c r="H191" s="7">
        <v>130</v>
      </c>
      <c r="I191" s="7">
        <v>140</v>
      </c>
      <c r="J191" s="7">
        <v>18.170000000000002</v>
      </c>
      <c r="K191" s="7">
        <v>19.04</v>
      </c>
      <c r="L191" s="8">
        <v>218.6</v>
      </c>
      <c r="M191" s="7">
        <v>220.5</v>
      </c>
      <c r="N191" s="8">
        <v>25.3</v>
      </c>
      <c r="O191" s="8">
        <v>24.9</v>
      </c>
      <c r="P191" s="8">
        <v>3.4</v>
      </c>
      <c r="Q191" s="8">
        <v>4</v>
      </c>
      <c r="R191" s="8">
        <v>-81</v>
      </c>
      <c r="S191" s="8">
        <v>-19</v>
      </c>
    </row>
    <row r="192" spans="2:19" s="7" customFormat="1">
      <c r="B192" s="12"/>
      <c r="C192" s="3" t="s">
        <v>7</v>
      </c>
      <c r="D192" s="11">
        <v>43633</v>
      </c>
      <c r="E192" s="10">
        <v>377</v>
      </c>
      <c r="F192" s="7">
        <v>8</v>
      </c>
      <c r="G192" s="7">
        <v>6.89</v>
      </c>
      <c r="H192" s="7">
        <v>120</v>
      </c>
      <c r="I192" s="7">
        <v>100</v>
      </c>
      <c r="L192" s="8"/>
      <c r="N192" s="8">
        <v>25.7</v>
      </c>
      <c r="O192" s="8">
        <v>25.2</v>
      </c>
      <c r="P192" s="8">
        <v>3.42</v>
      </c>
      <c r="Q192" s="8">
        <v>4.05</v>
      </c>
      <c r="R192" s="8">
        <v>-81</v>
      </c>
      <c r="S192" s="8">
        <v>-15</v>
      </c>
    </row>
    <row r="193" spans="2:56" s="7" customFormat="1">
      <c r="B193" s="12" t="s">
        <v>8</v>
      </c>
      <c r="C193" s="3" t="s">
        <v>7</v>
      </c>
      <c r="D193" s="11">
        <v>43635</v>
      </c>
      <c r="E193" s="10">
        <v>379</v>
      </c>
      <c r="F193" s="7">
        <v>7.92</v>
      </c>
      <c r="G193" s="7">
        <v>6.76</v>
      </c>
      <c r="H193" s="7">
        <v>100</v>
      </c>
      <c r="I193" s="7">
        <v>100</v>
      </c>
      <c r="L193" s="8"/>
      <c r="N193" s="8">
        <v>28.3</v>
      </c>
      <c r="O193" s="8">
        <v>27.8</v>
      </c>
      <c r="P193" s="8">
        <v>3.41</v>
      </c>
      <c r="Q193" s="8">
        <v>4</v>
      </c>
      <c r="R193" s="8">
        <v>-76</v>
      </c>
      <c r="S193" s="8">
        <v>-7</v>
      </c>
    </row>
    <row r="194" spans="2:56" s="7" customFormat="1">
      <c r="B194" s="12"/>
      <c r="C194" s="3" t="s">
        <v>7</v>
      </c>
      <c r="D194" s="11">
        <v>43637</v>
      </c>
      <c r="E194" s="10">
        <v>381</v>
      </c>
      <c r="L194" s="8"/>
      <c r="N194" s="8"/>
      <c r="O194" s="8"/>
    </row>
    <row r="195" spans="2:56" s="32" customFormat="1">
      <c r="B195" s="37"/>
      <c r="C195" s="36" t="s">
        <v>7</v>
      </c>
      <c r="D195" s="35">
        <v>43640</v>
      </c>
      <c r="E195" s="34">
        <v>384</v>
      </c>
      <c r="F195" s="32">
        <v>7.87</v>
      </c>
      <c r="G195" s="32">
        <v>6.62</v>
      </c>
      <c r="H195" s="32">
        <v>100</v>
      </c>
      <c r="I195" s="32">
        <v>100</v>
      </c>
      <c r="L195" s="33"/>
      <c r="N195" s="33">
        <v>26.6</v>
      </c>
      <c r="O195" s="33">
        <v>26.1</v>
      </c>
      <c r="P195" s="33">
        <v>3.5</v>
      </c>
      <c r="Q195" s="33">
        <v>4.1500000000000004</v>
      </c>
      <c r="R195" s="33">
        <v>-73</v>
      </c>
      <c r="S195" s="33">
        <v>2</v>
      </c>
    </row>
    <row r="196" spans="2:56" s="26" customFormat="1">
      <c r="B196" s="31"/>
      <c r="C196" s="30" t="s">
        <v>7</v>
      </c>
      <c r="D196" s="29">
        <v>43642</v>
      </c>
      <c r="E196" s="28">
        <v>386</v>
      </c>
      <c r="L196" s="27"/>
      <c r="N196" s="27"/>
      <c r="O196" s="27"/>
    </row>
    <row r="197" spans="2:56" s="5" customFormat="1">
      <c r="B197" s="16"/>
      <c r="C197" s="17" t="s">
        <v>68</v>
      </c>
      <c r="D197" s="15">
        <v>43643</v>
      </c>
      <c r="E197" s="14">
        <v>387</v>
      </c>
      <c r="L197" s="6"/>
      <c r="N197" s="6"/>
      <c r="O197" s="6"/>
    </row>
    <row r="198" spans="2:56" s="19" customFormat="1">
      <c r="B198" s="25"/>
      <c r="C198" s="17" t="s">
        <v>68</v>
      </c>
      <c r="D198" s="23">
        <v>43649</v>
      </c>
      <c r="E198" s="22">
        <v>393</v>
      </c>
      <c r="L198" s="20"/>
      <c r="N198" s="20"/>
      <c r="O198" s="20"/>
    </row>
    <row r="199" spans="2:56" s="5" customFormat="1">
      <c r="B199" s="16"/>
      <c r="C199" s="17" t="s">
        <v>68</v>
      </c>
      <c r="D199" s="15">
        <v>43654</v>
      </c>
      <c r="E199" s="14">
        <v>398</v>
      </c>
      <c r="F199" s="5">
        <v>7.96</v>
      </c>
      <c r="G199" s="5">
        <v>6.96</v>
      </c>
      <c r="H199" s="5">
        <v>110</v>
      </c>
      <c r="I199" s="5">
        <v>120</v>
      </c>
      <c r="L199" s="6"/>
      <c r="N199" s="6">
        <v>23.1</v>
      </c>
      <c r="O199" s="6">
        <v>23</v>
      </c>
      <c r="P199" s="5">
        <v>3.58</v>
      </c>
      <c r="Q199" s="6">
        <v>4.32</v>
      </c>
      <c r="R199" s="6">
        <v>-78</v>
      </c>
      <c r="S199" s="5">
        <v>-18</v>
      </c>
    </row>
    <row r="200" spans="2:56" s="7" customFormat="1">
      <c r="B200" s="12" t="s">
        <v>6</v>
      </c>
      <c r="C200" s="17" t="s">
        <v>67</v>
      </c>
      <c r="D200" s="11">
        <v>43663</v>
      </c>
      <c r="E200" s="10">
        <v>407</v>
      </c>
      <c r="F200" s="7">
        <v>7.99</v>
      </c>
      <c r="G200" s="7">
        <v>6.85</v>
      </c>
      <c r="H200" s="7">
        <v>85</v>
      </c>
      <c r="I200" s="7">
        <v>120</v>
      </c>
      <c r="L200" s="8"/>
      <c r="N200" s="8">
        <v>22.5</v>
      </c>
      <c r="O200" s="8">
        <v>22.1</v>
      </c>
      <c r="P200" s="7">
        <v>3.69</v>
      </c>
      <c r="Q200" s="8">
        <v>4.3899999999999997</v>
      </c>
      <c r="R200" s="8">
        <v>-79</v>
      </c>
      <c r="S200" s="7">
        <v>-12</v>
      </c>
      <c r="X200" s="7">
        <v>73.239999999999995</v>
      </c>
      <c r="Y200" s="7">
        <v>113.3</v>
      </c>
      <c r="Z200" s="7">
        <v>18.25</v>
      </c>
      <c r="AA200" s="7">
        <v>2.66</v>
      </c>
      <c r="AB200" s="7">
        <v>89.82</v>
      </c>
      <c r="AC200" s="7">
        <v>175.3</v>
      </c>
    </row>
    <row r="201" spans="2:56" s="5" customFormat="1">
      <c r="B201" s="16"/>
      <c r="C201" s="17" t="s">
        <v>68</v>
      </c>
      <c r="D201" s="15">
        <v>43677</v>
      </c>
      <c r="E201" s="14">
        <v>421</v>
      </c>
      <c r="F201" s="5">
        <v>8.19</v>
      </c>
      <c r="G201" s="5">
        <v>6.93</v>
      </c>
      <c r="H201" s="5">
        <v>85</v>
      </c>
      <c r="I201" s="5">
        <v>110</v>
      </c>
      <c r="J201" s="5">
        <v>8.1999999999999993</v>
      </c>
      <c r="K201" s="5">
        <v>8.3699999999999992</v>
      </c>
      <c r="L201" s="6">
        <v>101</v>
      </c>
      <c r="M201" s="5">
        <v>103.4</v>
      </c>
      <c r="N201" s="6">
        <v>25.7</v>
      </c>
      <c r="O201" s="6">
        <v>25.7</v>
      </c>
      <c r="P201" s="6">
        <v>3.7</v>
      </c>
      <c r="Q201" s="6">
        <v>4.5</v>
      </c>
      <c r="R201" s="6">
        <v>-68</v>
      </c>
      <c r="S201" s="6">
        <v>-7</v>
      </c>
      <c r="T201" s="6"/>
      <c r="U201" s="6"/>
      <c r="X201" s="6">
        <v>65.349999999999994</v>
      </c>
      <c r="Y201" s="5">
        <v>116.8</v>
      </c>
      <c r="Z201" s="5">
        <v>16.649999999999999</v>
      </c>
      <c r="AA201" s="5">
        <v>1.49</v>
      </c>
      <c r="AB201" s="5">
        <v>79.62</v>
      </c>
      <c r="AC201" s="5">
        <v>172.1</v>
      </c>
    </row>
    <row r="202" spans="2:56" s="5" customFormat="1">
      <c r="B202" s="16"/>
      <c r="C202" s="17" t="s">
        <v>68</v>
      </c>
      <c r="D202" s="15">
        <v>43684</v>
      </c>
      <c r="E202" s="14">
        <v>428</v>
      </c>
      <c r="F202" s="5">
        <v>8.33</v>
      </c>
      <c r="G202" s="5">
        <v>7.4</v>
      </c>
      <c r="H202" s="5">
        <v>85</v>
      </c>
      <c r="I202" s="5">
        <v>80</v>
      </c>
      <c r="J202" s="5">
        <v>8.59</v>
      </c>
      <c r="K202" s="5">
        <v>8.5</v>
      </c>
      <c r="L202" s="6">
        <v>104.3</v>
      </c>
      <c r="M202" s="5">
        <v>103</v>
      </c>
      <c r="N202" s="6">
        <v>24.2</v>
      </c>
      <c r="O202" s="6">
        <v>24.2</v>
      </c>
      <c r="P202" s="6">
        <v>3.82</v>
      </c>
      <c r="Q202" s="6">
        <v>4.5599999999999996</v>
      </c>
      <c r="R202" s="6">
        <v>-77</v>
      </c>
      <c r="S202" s="6">
        <v>-22</v>
      </c>
    </row>
    <row r="203" spans="2:56" s="7" customFormat="1">
      <c r="B203" s="12" t="s">
        <v>5</v>
      </c>
      <c r="C203" s="17" t="s">
        <v>67</v>
      </c>
      <c r="D203" s="11">
        <v>43691</v>
      </c>
      <c r="E203" s="10">
        <v>435</v>
      </c>
      <c r="F203" s="7">
        <v>8.4700000000000006</v>
      </c>
      <c r="G203" s="7">
        <v>7.75</v>
      </c>
      <c r="H203" s="7">
        <v>130</v>
      </c>
      <c r="I203" s="7">
        <v>120</v>
      </c>
      <c r="J203" s="7">
        <v>8.85</v>
      </c>
      <c r="K203" s="7">
        <v>9.0500000000000007</v>
      </c>
      <c r="L203" s="8">
        <v>102.9</v>
      </c>
      <c r="M203" s="7">
        <v>103.5</v>
      </c>
      <c r="N203" s="8">
        <v>22.7</v>
      </c>
      <c r="O203" s="8">
        <v>21.7</v>
      </c>
      <c r="P203" s="8">
        <v>3.77</v>
      </c>
      <c r="Q203" s="8">
        <v>4.51</v>
      </c>
      <c r="R203" s="8">
        <v>-84</v>
      </c>
      <c r="S203" s="8">
        <v>-43</v>
      </c>
      <c r="T203" s="8">
        <v>1.7725599999999999</v>
      </c>
      <c r="U203" s="8">
        <v>2.5912099999999998</v>
      </c>
      <c r="V203" s="7">
        <f t="shared" ref="V203" si="36">T203*100</f>
        <v>177.256</v>
      </c>
      <c r="W203" s="7">
        <f t="shared" ref="W203" si="37">U203*100</f>
        <v>259.12099999999998</v>
      </c>
      <c r="X203" s="8">
        <v>89.81</v>
      </c>
      <c r="Y203" s="8">
        <v>141.30000000000001</v>
      </c>
      <c r="Z203" s="8">
        <v>31.96</v>
      </c>
      <c r="AA203" s="8">
        <v>10.66</v>
      </c>
      <c r="AB203" s="8">
        <v>68.459999999999994</v>
      </c>
      <c r="AC203" s="8">
        <v>179.2</v>
      </c>
    </row>
    <row r="204" spans="2:56" s="5" customFormat="1">
      <c r="B204" s="16"/>
      <c r="C204" s="17" t="s">
        <v>68</v>
      </c>
      <c r="D204" s="15">
        <v>43705</v>
      </c>
      <c r="E204" s="14">
        <v>449</v>
      </c>
      <c r="F204" s="5">
        <v>8.64</v>
      </c>
      <c r="G204" s="5">
        <v>7.63</v>
      </c>
      <c r="H204" s="5">
        <v>90</v>
      </c>
      <c r="I204" s="5">
        <v>120</v>
      </c>
      <c r="J204" s="5">
        <v>8.3800000000000008</v>
      </c>
      <c r="K204" s="5">
        <v>8.83</v>
      </c>
      <c r="L204" s="6">
        <v>105.1</v>
      </c>
      <c r="M204" s="5">
        <v>104</v>
      </c>
      <c r="N204" s="6">
        <v>26.4</v>
      </c>
      <c r="O204" s="6">
        <v>26.2</v>
      </c>
      <c r="P204" s="6">
        <v>3.86</v>
      </c>
      <c r="Q204" s="6">
        <v>4.58</v>
      </c>
      <c r="R204" s="6">
        <v>-103</v>
      </c>
      <c r="S204" s="6">
        <v>-45</v>
      </c>
      <c r="T204" s="5">
        <v>1.59362</v>
      </c>
      <c r="U204" s="5">
        <v>2.4763099999999998</v>
      </c>
      <c r="V204" s="44">
        <f t="shared" ref="V204" si="38">T204*100</f>
        <v>159.36199999999999</v>
      </c>
      <c r="W204" s="44">
        <f t="shared" ref="W204" si="39">U204*100</f>
        <v>247.63099999999997</v>
      </c>
      <c r="X204" s="5">
        <v>71.67</v>
      </c>
      <c r="Y204" s="5">
        <v>145.9</v>
      </c>
      <c r="Z204" s="5">
        <v>20.46</v>
      </c>
      <c r="AA204" s="5">
        <v>3.41</v>
      </c>
      <c r="AB204" s="5">
        <v>71.09</v>
      </c>
      <c r="AC204" s="5">
        <v>204.3</v>
      </c>
    </row>
    <row r="205" spans="2:56" s="5" customFormat="1">
      <c r="B205" s="16"/>
      <c r="C205" s="17" t="s">
        <v>68</v>
      </c>
      <c r="D205" s="15">
        <v>43712</v>
      </c>
      <c r="E205" s="14">
        <v>456</v>
      </c>
      <c r="F205" s="5">
        <v>8.6</v>
      </c>
      <c r="G205" s="5">
        <v>7.75</v>
      </c>
      <c r="H205" s="5">
        <v>70</v>
      </c>
      <c r="I205" s="5">
        <v>100</v>
      </c>
      <c r="J205" s="5">
        <v>9.0500000000000007</v>
      </c>
      <c r="K205" s="5">
        <v>8.89</v>
      </c>
      <c r="L205" s="6">
        <v>107.7</v>
      </c>
      <c r="M205" s="5">
        <v>15</v>
      </c>
      <c r="N205" s="6">
        <v>22.4</v>
      </c>
      <c r="O205" s="6">
        <v>22.1</v>
      </c>
      <c r="P205" s="6">
        <v>3.95</v>
      </c>
      <c r="Q205" s="6">
        <v>4.6399999999999997</v>
      </c>
      <c r="R205" s="6">
        <v>-103</v>
      </c>
      <c r="S205" s="6">
        <v>-47</v>
      </c>
    </row>
    <row r="206" spans="2:56" s="5" customFormat="1">
      <c r="B206" s="16"/>
      <c r="C206" s="17" t="s">
        <v>68</v>
      </c>
      <c r="D206" s="15">
        <v>43719</v>
      </c>
      <c r="E206" s="14">
        <v>463</v>
      </c>
      <c r="F206" s="5">
        <v>8.2799999999999994</v>
      </c>
      <c r="G206" s="5">
        <v>7.73</v>
      </c>
      <c r="H206" s="5">
        <v>130</v>
      </c>
      <c r="I206" s="5">
        <v>105</v>
      </c>
      <c r="J206" s="5">
        <v>9.2899999999999991</v>
      </c>
      <c r="K206" s="5">
        <v>9.3000000000000007</v>
      </c>
      <c r="L206" s="6">
        <v>104.9</v>
      </c>
      <c r="M206" s="5">
        <v>105</v>
      </c>
      <c r="N206" s="6">
        <v>21.2</v>
      </c>
      <c r="O206" s="6">
        <v>21.2</v>
      </c>
      <c r="P206" s="6">
        <v>4</v>
      </c>
      <c r="Q206" s="6">
        <v>4.5599999999999996</v>
      </c>
      <c r="R206" s="6">
        <v>-82</v>
      </c>
      <c r="S206" s="6">
        <v>-51</v>
      </c>
    </row>
    <row r="207" spans="2:56" s="7" customFormat="1">
      <c r="B207" s="31" t="s">
        <v>4</v>
      </c>
      <c r="C207" s="24" t="s">
        <v>77</v>
      </c>
      <c r="D207" s="29">
        <v>43726</v>
      </c>
      <c r="E207" s="28">
        <v>470</v>
      </c>
      <c r="F207" s="26">
        <v>8.3000000000000007</v>
      </c>
      <c r="G207" s="26">
        <v>7.62</v>
      </c>
      <c r="H207" s="26">
        <v>120</v>
      </c>
      <c r="I207" s="26">
        <v>100</v>
      </c>
      <c r="J207" s="26">
        <v>9.4600000000000009</v>
      </c>
      <c r="K207" s="26">
        <v>9.41</v>
      </c>
      <c r="L207" s="27">
        <v>107.3</v>
      </c>
      <c r="M207" s="26">
        <v>106.6</v>
      </c>
      <c r="N207" s="27">
        <v>21.5</v>
      </c>
      <c r="O207" s="27">
        <v>21.6</v>
      </c>
      <c r="P207" s="27">
        <v>2.57</v>
      </c>
      <c r="Q207" s="27">
        <v>4.5999999999999996</v>
      </c>
      <c r="R207" s="27">
        <v>-84</v>
      </c>
      <c r="S207" s="27">
        <v>-46</v>
      </c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</row>
    <row r="208" spans="2:56" s="5" customFormat="1">
      <c r="B208" s="16"/>
      <c r="C208" s="3" t="s">
        <v>78</v>
      </c>
      <c r="D208" s="15">
        <v>43740</v>
      </c>
      <c r="E208" s="14">
        <v>484</v>
      </c>
      <c r="G208" s="5">
        <v>7.78</v>
      </c>
      <c r="I208" s="5">
        <v>110</v>
      </c>
      <c r="K208" s="5">
        <v>9.34</v>
      </c>
      <c r="L208" s="6"/>
      <c r="M208" s="5">
        <v>106.4</v>
      </c>
      <c r="N208" s="6"/>
      <c r="O208" s="6">
        <v>20.6</v>
      </c>
      <c r="Q208" s="5">
        <v>4.6399999999999997</v>
      </c>
      <c r="S208" s="5">
        <v>-54</v>
      </c>
      <c r="Y208" s="5">
        <v>119</v>
      </c>
      <c r="AC208" s="5">
        <v>153.5</v>
      </c>
    </row>
    <row r="209" spans="2:29" s="5" customFormat="1">
      <c r="B209" s="16"/>
      <c r="C209" s="3"/>
      <c r="D209" s="15">
        <v>43745</v>
      </c>
      <c r="E209" s="14">
        <v>489</v>
      </c>
      <c r="G209" s="5">
        <v>7.84</v>
      </c>
      <c r="I209" s="5">
        <v>120</v>
      </c>
      <c r="K209" s="5">
        <v>9.4700000000000006</v>
      </c>
      <c r="L209" s="6"/>
      <c r="M209" s="5">
        <v>104.7</v>
      </c>
      <c r="N209" s="6"/>
      <c r="O209" s="6">
        <v>20</v>
      </c>
      <c r="Q209" s="5">
        <v>4.6500000000000004</v>
      </c>
      <c r="S209" s="5">
        <v>-57</v>
      </c>
    </row>
    <row r="210" spans="2:29" s="5" customFormat="1">
      <c r="B210" s="16"/>
      <c r="C210" s="3"/>
      <c r="D210" s="15">
        <v>43747</v>
      </c>
      <c r="E210" s="14">
        <v>491</v>
      </c>
      <c r="G210" s="5">
        <v>7.84</v>
      </c>
      <c r="I210" s="5">
        <v>120</v>
      </c>
      <c r="K210" s="5">
        <v>9.43</v>
      </c>
      <c r="L210" s="6"/>
      <c r="M210" s="5">
        <v>106.1</v>
      </c>
      <c r="N210" s="6"/>
      <c r="O210" s="6">
        <v>20.2</v>
      </c>
      <c r="Q210" s="5">
        <v>4.67</v>
      </c>
      <c r="S210" s="5">
        <v>-57</v>
      </c>
    </row>
    <row r="211" spans="2:29" s="5" customFormat="1">
      <c r="B211" s="16"/>
      <c r="C211" s="17" t="s">
        <v>68</v>
      </c>
      <c r="D211" s="15">
        <v>43749</v>
      </c>
      <c r="E211" s="14">
        <v>493</v>
      </c>
      <c r="G211" s="5">
        <v>7.94</v>
      </c>
      <c r="I211" s="5">
        <v>120</v>
      </c>
      <c r="K211" s="5">
        <v>9.42</v>
      </c>
      <c r="L211" s="6"/>
      <c r="M211" s="5">
        <v>106.1</v>
      </c>
      <c r="N211" s="6"/>
      <c r="O211" s="6">
        <v>20.6</v>
      </c>
      <c r="Q211" s="5">
        <v>4.5999999999999996</v>
      </c>
      <c r="S211" s="5">
        <v>-63</v>
      </c>
    </row>
    <row r="212" spans="2:29" s="5" customFormat="1">
      <c r="B212" s="16"/>
      <c r="C212" s="3"/>
      <c r="D212" s="15">
        <v>43752</v>
      </c>
      <c r="E212" s="14">
        <v>496</v>
      </c>
      <c r="G212" s="5">
        <v>7.9</v>
      </c>
      <c r="I212" s="5">
        <v>120</v>
      </c>
      <c r="K212" s="5">
        <v>9.56</v>
      </c>
      <c r="L212" s="6"/>
      <c r="M212" s="5">
        <v>105.8</v>
      </c>
      <c r="N212" s="6"/>
      <c r="O212" s="6">
        <v>20</v>
      </c>
      <c r="Q212" s="5">
        <v>4.6500000000000004</v>
      </c>
      <c r="S212" s="5">
        <v>-61</v>
      </c>
    </row>
    <row r="213" spans="2:29" s="5" customFormat="1">
      <c r="B213" s="16"/>
      <c r="C213" s="3"/>
      <c r="D213" s="15">
        <v>43753</v>
      </c>
      <c r="E213" s="14">
        <v>497</v>
      </c>
      <c r="G213" s="5">
        <v>7.9</v>
      </c>
      <c r="I213" s="5">
        <v>100</v>
      </c>
      <c r="K213" s="5">
        <v>9.06</v>
      </c>
      <c r="L213" s="6"/>
      <c r="M213" s="5">
        <v>105.8</v>
      </c>
      <c r="N213" s="6"/>
      <c r="O213" s="6">
        <v>21.9</v>
      </c>
      <c r="Q213" s="5">
        <v>4.63</v>
      </c>
      <c r="S213" s="5">
        <v>-61</v>
      </c>
    </row>
    <row r="214" spans="2:29" s="7" customFormat="1">
      <c r="B214" s="12"/>
      <c r="C214" s="3" t="s">
        <v>79</v>
      </c>
      <c r="D214" s="11">
        <v>43754</v>
      </c>
      <c r="E214" s="10">
        <v>498</v>
      </c>
      <c r="G214" s="7">
        <v>7.93</v>
      </c>
      <c r="I214" s="7">
        <v>120</v>
      </c>
      <c r="K214" s="7">
        <v>9.17</v>
      </c>
      <c r="L214" s="8"/>
      <c r="M214" s="7">
        <v>103.8</v>
      </c>
      <c r="N214" s="8"/>
      <c r="O214" s="18">
        <v>20.8</v>
      </c>
      <c r="Q214" s="7">
        <v>4.6500000000000004</v>
      </c>
      <c r="S214" s="7">
        <v>-62</v>
      </c>
    </row>
    <row r="215" spans="2:29" s="7" customFormat="1">
      <c r="B215" s="12"/>
      <c r="C215" s="51" t="s">
        <v>3</v>
      </c>
      <c r="D215" s="11">
        <v>43754</v>
      </c>
      <c r="E215" s="10">
        <v>498</v>
      </c>
      <c r="G215" s="7">
        <v>8.0299999999999994</v>
      </c>
      <c r="I215" s="7">
        <v>120</v>
      </c>
      <c r="K215" s="7">
        <v>9.17</v>
      </c>
      <c r="L215" s="8"/>
      <c r="M215" s="7">
        <v>103.8</v>
      </c>
      <c r="N215" s="8"/>
      <c r="O215" s="8">
        <v>20.7</v>
      </c>
      <c r="Q215" s="7">
        <v>4.54</v>
      </c>
      <c r="S215" s="7">
        <v>-68</v>
      </c>
      <c r="Y215" s="7">
        <v>120.8</v>
      </c>
      <c r="AC215" s="7">
        <v>141.4</v>
      </c>
    </row>
    <row r="216" spans="2:29" s="7" customFormat="1">
      <c r="B216" s="12"/>
      <c r="C216" s="3"/>
      <c r="D216" s="11">
        <v>43755</v>
      </c>
      <c r="E216" s="10">
        <v>499</v>
      </c>
      <c r="G216" s="7">
        <v>8.09</v>
      </c>
      <c r="I216" s="7">
        <v>120</v>
      </c>
      <c r="K216" s="7">
        <v>9.16</v>
      </c>
      <c r="L216" s="8"/>
      <c r="M216" s="7">
        <v>104.1</v>
      </c>
      <c r="N216" s="8"/>
      <c r="O216" s="8">
        <v>20.7</v>
      </c>
      <c r="Q216" s="7">
        <v>4.53</v>
      </c>
      <c r="S216" s="7">
        <v>-71</v>
      </c>
    </row>
    <row r="217" spans="2:29" s="7" customFormat="1">
      <c r="B217" s="12"/>
      <c r="C217" s="3"/>
      <c r="D217" s="11">
        <v>43756</v>
      </c>
      <c r="E217" s="10">
        <v>500</v>
      </c>
      <c r="G217" s="7">
        <v>8.08</v>
      </c>
      <c r="I217" s="7">
        <v>120</v>
      </c>
      <c r="K217" s="7">
        <v>8.94</v>
      </c>
      <c r="L217" s="8"/>
      <c r="M217" s="7">
        <v>104.3</v>
      </c>
      <c r="N217" s="8"/>
      <c r="O217" s="8">
        <v>21.9</v>
      </c>
      <c r="Q217" s="7">
        <v>4.53</v>
      </c>
      <c r="S217" s="7">
        <v>-71</v>
      </c>
    </row>
    <row r="218" spans="2:29" s="7" customFormat="1">
      <c r="B218" s="12" t="s">
        <v>2</v>
      </c>
      <c r="C218" s="3"/>
      <c r="D218" s="11">
        <v>43759</v>
      </c>
      <c r="E218" s="10">
        <v>503</v>
      </c>
      <c r="G218" s="7">
        <v>8.0299999999999994</v>
      </c>
      <c r="I218" s="7">
        <v>170</v>
      </c>
      <c r="K218" s="7">
        <v>9.3800000000000008</v>
      </c>
      <c r="L218" s="8"/>
      <c r="M218" s="7">
        <v>104.2</v>
      </c>
      <c r="N218" s="8"/>
      <c r="O218" s="8">
        <v>20</v>
      </c>
      <c r="Q218" s="7">
        <v>4.59</v>
      </c>
      <c r="S218" s="7">
        <v>-68</v>
      </c>
    </row>
    <row r="219" spans="2:29" s="7" customFormat="1">
      <c r="B219" s="12"/>
      <c r="C219" s="3"/>
      <c r="D219" s="11">
        <v>43761</v>
      </c>
      <c r="E219" s="10">
        <v>505</v>
      </c>
      <c r="G219" s="7">
        <v>8.07</v>
      </c>
      <c r="I219" s="7">
        <v>120</v>
      </c>
      <c r="K219" s="7">
        <v>9.7100000000000009</v>
      </c>
      <c r="L219" s="8"/>
      <c r="M219" s="7">
        <v>106.8</v>
      </c>
      <c r="N219" s="8"/>
      <c r="O219" s="8">
        <v>19.8</v>
      </c>
      <c r="Q219" s="7">
        <v>4.62</v>
      </c>
      <c r="S219" s="7">
        <v>-70</v>
      </c>
    </row>
    <row r="220" spans="2:29" s="7" customFormat="1">
      <c r="B220" s="12"/>
      <c r="C220" s="3"/>
      <c r="D220" s="11">
        <v>43763</v>
      </c>
      <c r="E220" s="10">
        <v>507</v>
      </c>
      <c r="G220" s="7">
        <v>8.02</v>
      </c>
      <c r="I220" s="7">
        <v>170</v>
      </c>
      <c r="K220" s="7">
        <v>9.36</v>
      </c>
      <c r="L220" s="8"/>
      <c r="M220" s="7">
        <v>105.7</v>
      </c>
      <c r="N220" s="8"/>
      <c r="O220" s="8">
        <v>20.9</v>
      </c>
      <c r="Q220" s="7">
        <v>4.6100000000000003</v>
      </c>
      <c r="S220" s="7">
        <v>-68</v>
      </c>
    </row>
    <row r="221" spans="2:29" s="7" customFormat="1">
      <c r="B221" s="12"/>
      <c r="C221" s="3"/>
      <c r="D221" s="11">
        <v>43766</v>
      </c>
      <c r="E221" s="10">
        <v>510</v>
      </c>
      <c r="G221" s="7">
        <v>7.98</v>
      </c>
      <c r="I221" s="7">
        <v>170</v>
      </c>
      <c r="K221" s="7">
        <v>9.6</v>
      </c>
      <c r="L221" s="8"/>
      <c r="M221" s="7">
        <v>105.5</v>
      </c>
      <c r="N221" s="8"/>
      <c r="O221" s="8">
        <v>19.5</v>
      </c>
      <c r="Q221" s="7">
        <v>4.6500000000000004</v>
      </c>
      <c r="S221" s="7">
        <v>-65</v>
      </c>
    </row>
    <row r="222" spans="2:29" s="5" customFormat="1">
      <c r="B222" s="16"/>
      <c r="C222" s="17" t="s">
        <v>68</v>
      </c>
      <c r="D222" s="15">
        <v>43768</v>
      </c>
      <c r="E222" s="14">
        <v>512</v>
      </c>
      <c r="G222" s="5">
        <v>7.96</v>
      </c>
      <c r="I222" s="5">
        <v>170</v>
      </c>
      <c r="K222" s="5">
        <v>9.6199999999999992</v>
      </c>
      <c r="L222" s="6"/>
      <c r="M222" s="5">
        <v>105.7</v>
      </c>
      <c r="N222" s="6"/>
      <c r="O222" s="6">
        <v>20.3</v>
      </c>
      <c r="Q222" s="5">
        <v>4.67</v>
      </c>
      <c r="S222" s="5">
        <v>-64</v>
      </c>
      <c r="Y222" s="5">
        <v>124.8</v>
      </c>
      <c r="AC222" s="5">
        <v>162.4</v>
      </c>
    </row>
    <row r="223" spans="2:29" s="5" customFormat="1">
      <c r="B223" s="16"/>
      <c r="C223" s="3"/>
      <c r="D223" s="15">
        <v>43768</v>
      </c>
      <c r="E223" s="14">
        <v>512</v>
      </c>
      <c r="G223" s="5">
        <v>8</v>
      </c>
      <c r="I223" s="5">
        <v>170</v>
      </c>
      <c r="K223" s="5">
        <v>9.48</v>
      </c>
      <c r="L223" s="6"/>
      <c r="M223" s="5">
        <v>104.5</v>
      </c>
      <c r="N223" s="6"/>
      <c r="O223" s="6">
        <v>20.399999999999999</v>
      </c>
      <c r="Q223" s="5">
        <v>4.6100000000000003</v>
      </c>
      <c r="S223" s="5">
        <v>-66</v>
      </c>
    </row>
    <row r="224" spans="2:29" s="5" customFormat="1">
      <c r="B224" s="16"/>
      <c r="C224" s="3"/>
      <c r="D224" s="15">
        <v>43770</v>
      </c>
      <c r="E224" s="14">
        <v>514</v>
      </c>
      <c r="G224" s="5">
        <v>8.0399999999999991</v>
      </c>
      <c r="I224" s="5">
        <v>160</v>
      </c>
      <c r="K224" s="5">
        <v>9.2799999999999994</v>
      </c>
      <c r="L224" s="6"/>
      <c r="M224" s="5">
        <v>103.5</v>
      </c>
      <c r="N224" s="6"/>
      <c r="O224" s="6">
        <v>19.600000000000001</v>
      </c>
      <c r="Q224" s="5">
        <v>4.63</v>
      </c>
      <c r="S224" s="5">
        <v>-68</v>
      </c>
    </row>
    <row r="225" spans="2:19" s="5" customFormat="1">
      <c r="B225" s="16"/>
      <c r="C225" s="3"/>
      <c r="D225" s="15">
        <v>43773</v>
      </c>
      <c r="E225" s="14">
        <v>517</v>
      </c>
      <c r="G225" s="5">
        <v>8.02</v>
      </c>
      <c r="I225" s="5">
        <v>160</v>
      </c>
      <c r="K225" s="5">
        <v>9</v>
      </c>
      <c r="L225" s="6"/>
      <c r="M225" s="5">
        <v>103.6</v>
      </c>
      <c r="N225" s="6"/>
      <c r="O225" s="6">
        <v>20.399999999999999</v>
      </c>
      <c r="Q225" s="5">
        <v>4.6500000000000004</v>
      </c>
      <c r="S225" s="5">
        <v>-67</v>
      </c>
    </row>
    <row r="226" spans="2:19" s="5" customFormat="1">
      <c r="B226" s="16"/>
      <c r="C226" s="17" t="s">
        <v>68</v>
      </c>
      <c r="D226" s="15">
        <v>43775</v>
      </c>
      <c r="E226" s="14">
        <v>519</v>
      </c>
      <c r="G226" s="5">
        <v>8.0299999999999994</v>
      </c>
      <c r="I226" s="5">
        <v>150</v>
      </c>
      <c r="K226" s="5">
        <v>9.1300000000000008</v>
      </c>
      <c r="L226" s="6"/>
      <c r="M226" s="5">
        <v>103.8</v>
      </c>
      <c r="N226" s="6"/>
      <c r="O226" s="6">
        <v>20.3</v>
      </c>
      <c r="Q226" s="5">
        <v>4.67</v>
      </c>
      <c r="S226" s="5">
        <v>-68</v>
      </c>
    </row>
    <row r="227" spans="2:19" s="5" customFormat="1">
      <c r="B227" s="16"/>
      <c r="C227" s="3"/>
      <c r="D227" s="15">
        <v>43775</v>
      </c>
      <c r="E227" s="14">
        <v>519</v>
      </c>
      <c r="G227" s="5">
        <v>8.02</v>
      </c>
      <c r="I227" s="5">
        <v>150</v>
      </c>
      <c r="K227" s="5">
        <v>9.23</v>
      </c>
      <c r="L227" s="6"/>
      <c r="M227" s="5">
        <v>103.8</v>
      </c>
      <c r="N227" s="6"/>
      <c r="O227" s="6">
        <v>20.100000000000001</v>
      </c>
      <c r="Q227" s="5">
        <v>4.6100000000000003</v>
      </c>
      <c r="S227" s="5">
        <v>-68</v>
      </c>
    </row>
    <row r="228" spans="2:19" s="5" customFormat="1">
      <c r="B228" s="16"/>
      <c r="C228" s="3"/>
      <c r="D228" s="15">
        <v>43777</v>
      </c>
      <c r="E228" s="14">
        <v>521</v>
      </c>
      <c r="G228" s="5">
        <v>8.08</v>
      </c>
      <c r="I228" s="5">
        <v>120</v>
      </c>
      <c r="K228" s="5">
        <v>9.3800000000000008</v>
      </c>
      <c r="L228" s="6"/>
      <c r="M228" s="5">
        <v>104.2</v>
      </c>
      <c r="N228" s="6"/>
      <c r="O228" s="6">
        <v>19.600000000000001</v>
      </c>
      <c r="Q228" s="5">
        <v>4.6500000000000004</v>
      </c>
      <c r="S228" s="5">
        <v>-70</v>
      </c>
    </row>
    <row r="229" spans="2:19" s="7" customFormat="1">
      <c r="B229" s="12"/>
      <c r="C229" s="3" t="s">
        <v>80</v>
      </c>
      <c r="D229" s="11">
        <v>43782</v>
      </c>
      <c r="E229" s="10">
        <v>524</v>
      </c>
      <c r="G229" s="7">
        <v>8.06</v>
      </c>
      <c r="I229" s="7">
        <v>120</v>
      </c>
      <c r="K229" s="7">
        <v>9.5500000000000007</v>
      </c>
      <c r="L229" s="8"/>
      <c r="M229" s="7">
        <v>103.6</v>
      </c>
      <c r="N229" s="8"/>
      <c r="O229" s="8">
        <v>17.899999999999999</v>
      </c>
      <c r="Q229" s="7">
        <v>4.7</v>
      </c>
      <c r="S229" s="7">
        <v>-69</v>
      </c>
    </row>
    <row r="230" spans="2:19" s="7" customFormat="1">
      <c r="B230" s="12"/>
      <c r="C230" s="3"/>
      <c r="D230" s="11">
        <v>43782</v>
      </c>
      <c r="E230" s="10">
        <v>524</v>
      </c>
      <c r="G230" s="7">
        <v>8.1</v>
      </c>
      <c r="I230" s="7">
        <v>120</v>
      </c>
      <c r="K230" s="7">
        <v>9.68</v>
      </c>
      <c r="L230" s="8"/>
      <c r="M230" s="7">
        <v>103.7</v>
      </c>
      <c r="N230" s="8"/>
      <c r="O230" s="8">
        <v>17.5</v>
      </c>
      <c r="Q230" s="7">
        <v>4.59</v>
      </c>
      <c r="S230" s="7">
        <v>-71</v>
      </c>
    </row>
    <row r="231" spans="2:19" s="7" customFormat="1">
      <c r="B231" s="12" t="s">
        <v>51</v>
      </c>
      <c r="C231" s="3"/>
      <c r="D231" s="11">
        <v>43784</v>
      </c>
      <c r="E231" s="10">
        <v>526</v>
      </c>
      <c r="G231" s="7">
        <v>8.17</v>
      </c>
      <c r="I231" s="7">
        <v>100</v>
      </c>
      <c r="K231" s="7">
        <v>9.25</v>
      </c>
      <c r="L231" s="8"/>
      <c r="M231" s="7">
        <v>102.5</v>
      </c>
      <c r="N231" s="8"/>
      <c r="O231" s="8">
        <v>19.3</v>
      </c>
      <c r="Q231" s="7">
        <v>4.5999999999999996</v>
      </c>
      <c r="S231" s="7">
        <v>-74</v>
      </c>
    </row>
    <row r="232" spans="2:19" s="7" customFormat="1">
      <c r="B232" s="12"/>
      <c r="C232" s="3"/>
      <c r="D232" s="11">
        <v>43787</v>
      </c>
      <c r="E232" s="10">
        <v>529</v>
      </c>
      <c r="G232" s="7">
        <v>8.15</v>
      </c>
      <c r="I232" s="7">
        <v>120</v>
      </c>
      <c r="K232" s="7">
        <v>9.26</v>
      </c>
      <c r="L232" s="8"/>
      <c r="M232" s="7">
        <v>103</v>
      </c>
      <c r="N232" s="8"/>
      <c r="O232" s="8">
        <v>19.399999999999999</v>
      </c>
      <c r="Q232" s="7">
        <v>4.62</v>
      </c>
      <c r="S232" s="7">
        <v>-74</v>
      </c>
    </row>
    <row r="233" spans="2:19" s="7" customFormat="1">
      <c r="B233" s="12"/>
      <c r="C233" s="3"/>
      <c r="D233" s="11">
        <v>43789</v>
      </c>
      <c r="E233" s="10">
        <v>531</v>
      </c>
      <c r="G233" s="7">
        <v>8.15</v>
      </c>
      <c r="I233" s="7">
        <v>120</v>
      </c>
      <c r="K233" s="7">
        <v>9.3699999999999992</v>
      </c>
      <c r="L233" s="8"/>
      <c r="M233" s="7">
        <v>103.2</v>
      </c>
      <c r="N233" s="8"/>
      <c r="O233" s="8">
        <v>19.7</v>
      </c>
      <c r="Q233" s="7">
        <v>4.6500000000000004</v>
      </c>
      <c r="S233" s="7">
        <v>-74</v>
      </c>
    </row>
    <row r="234" spans="2:19" s="7" customFormat="1">
      <c r="B234" s="12"/>
      <c r="C234" s="3"/>
      <c r="D234" s="11">
        <v>43791</v>
      </c>
      <c r="E234" s="10">
        <v>533</v>
      </c>
      <c r="G234" s="7">
        <v>8.1300000000000008</v>
      </c>
      <c r="I234" s="7">
        <v>120</v>
      </c>
      <c r="K234" s="7">
        <v>9.32</v>
      </c>
      <c r="L234" s="8"/>
      <c r="M234" s="7">
        <v>103.6</v>
      </c>
      <c r="N234" s="8"/>
      <c r="O234" s="8">
        <v>19.600000000000001</v>
      </c>
      <c r="Q234" s="7">
        <v>4.67</v>
      </c>
      <c r="S234" s="7">
        <v>-73</v>
      </c>
    </row>
    <row r="235" spans="2:19" s="7" customFormat="1">
      <c r="B235" s="12"/>
      <c r="C235" s="3"/>
      <c r="D235" s="11">
        <v>43794</v>
      </c>
      <c r="E235" s="10">
        <v>535</v>
      </c>
      <c r="G235" s="7">
        <v>8.1199999999999992</v>
      </c>
      <c r="I235" s="7">
        <v>110</v>
      </c>
      <c r="K235" s="7">
        <v>9.3699999999999992</v>
      </c>
      <c r="L235" s="8"/>
      <c r="M235" s="7">
        <v>103.4</v>
      </c>
      <c r="N235" s="8"/>
      <c r="O235" s="8">
        <v>19.3</v>
      </c>
      <c r="Q235" s="7">
        <v>4.7</v>
      </c>
      <c r="S235" s="7">
        <v>-72</v>
      </c>
    </row>
    <row r="236" spans="2:19" s="5" customFormat="1">
      <c r="B236" s="16"/>
      <c r="C236" s="3" t="s">
        <v>81</v>
      </c>
      <c r="D236" s="15">
        <v>43796</v>
      </c>
      <c r="E236" s="14">
        <v>537</v>
      </c>
      <c r="G236" s="5">
        <v>8.11</v>
      </c>
      <c r="I236" s="5">
        <v>120</v>
      </c>
      <c r="K236" s="5">
        <v>9.51</v>
      </c>
      <c r="L236" s="6"/>
      <c r="M236" s="5">
        <v>103.4</v>
      </c>
      <c r="N236" s="6"/>
      <c r="O236" s="6">
        <v>17.7</v>
      </c>
      <c r="Q236" s="5">
        <v>4.74</v>
      </c>
      <c r="S236" s="5">
        <v>-72</v>
      </c>
    </row>
    <row r="237" spans="2:19" s="5" customFormat="1">
      <c r="B237" s="16"/>
      <c r="C237" s="3"/>
      <c r="D237" s="15">
        <v>43798</v>
      </c>
      <c r="E237" s="14">
        <v>539</v>
      </c>
      <c r="G237" s="5">
        <v>8.2100000000000009</v>
      </c>
      <c r="I237" s="5">
        <v>120</v>
      </c>
      <c r="K237" s="5">
        <v>9.1300000000000008</v>
      </c>
      <c r="L237" s="6"/>
      <c r="M237" s="5">
        <v>103</v>
      </c>
      <c r="N237" s="6"/>
      <c r="O237" s="6">
        <v>20.100000000000001</v>
      </c>
      <c r="Q237" s="5">
        <v>4.66</v>
      </c>
      <c r="S237" s="5">
        <v>-78</v>
      </c>
    </row>
    <row r="238" spans="2:19" s="5" customFormat="1">
      <c r="B238" s="16"/>
      <c r="C238" s="3"/>
      <c r="D238" s="15">
        <v>43801</v>
      </c>
      <c r="E238" s="14">
        <v>542</v>
      </c>
      <c r="G238" s="5">
        <v>8.18</v>
      </c>
      <c r="I238" s="5">
        <v>120</v>
      </c>
      <c r="K238" s="5">
        <v>9.4600000000000009</v>
      </c>
      <c r="L238" s="6"/>
      <c r="M238" s="5">
        <v>103.2</v>
      </c>
      <c r="N238" s="6"/>
      <c r="O238" s="6">
        <v>19.399999999999999</v>
      </c>
      <c r="Q238" s="5">
        <v>4.71</v>
      </c>
      <c r="S238" s="5">
        <v>-76</v>
      </c>
    </row>
    <row r="239" spans="2:19" s="5" customFormat="1">
      <c r="B239" s="16"/>
      <c r="C239" s="3" t="s">
        <v>82</v>
      </c>
      <c r="D239" s="15">
        <v>43803</v>
      </c>
      <c r="E239" s="14">
        <v>544</v>
      </c>
      <c r="G239" s="5">
        <v>8.17</v>
      </c>
      <c r="I239" s="5">
        <v>110</v>
      </c>
      <c r="K239" s="5">
        <v>9.43</v>
      </c>
      <c r="L239" s="6"/>
      <c r="M239" s="5">
        <v>103.6</v>
      </c>
      <c r="N239" s="6"/>
      <c r="O239" s="6">
        <v>19.8</v>
      </c>
      <c r="Q239" s="5">
        <v>4.72</v>
      </c>
      <c r="S239" s="5">
        <v>-75</v>
      </c>
    </row>
    <row r="240" spans="2:19" s="5" customFormat="1">
      <c r="B240" s="16"/>
      <c r="C240" s="3"/>
      <c r="D240" s="15">
        <v>43805</v>
      </c>
      <c r="E240" s="14">
        <v>546</v>
      </c>
      <c r="G240" s="5">
        <v>8.2100000000000009</v>
      </c>
      <c r="I240" s="5">
        <v>120</v>
      </c>
      <c r="K240" s="5">
        <v>9.1199999999999992</v>
      </c>
      <c r="L240" s="6"/>
      <c r="M240" s="5">
        <v>102.6</v>
      </c>
      <c r="N240" s="6"/>
      <c r="O240" s="6">
        <v>19.899999999999999</v>
      </c>
      <c r="Q240" s="5">
        <v>4.68</v>
      </c>
      <c r="S240" s="5">
        <v>-78</v>
      </c>
    </row>
    <row r="241" spans="2:81" s="5" customFormat="1">
      <c r="B241" s="16"/>
      <c r="C241" s="3"/>
      <c r="D241" s="15">
        <v>43808</v>
      </c>
      <c r="E241" s="14">
        <v>549</v>
      </c>
      <c r="G241" s="5">
        <v>8.2200000000000006</v>
      </c>
      <c r="I241" s="5">
        <v>120</v>
      </c>
      <c r="K241" s="5">
        <v>9.2200000000000006</v>
      </c>
      <c r="L241" s="6"/>
      <c r="M241" s="5">
        <v>103.1</v>
      </c>
      <c r="N241" s="6"/>
      <c r="O241" s="6">
        <v>19.5</v>
      </c>
      <c r="Q241" s="5">
        <v>4.72</v>
      </c>
      <c r="S241" s="5">
        <v>-78</v>
      </c>
    </row>
    <row r="242" spans="2:81" s="5" customFormat="1">
      <c r="B242" s="16"/>
      <c r="C242" s="3" t="s">
        <v>82</v>
      </c>
      <c r="D242" s="15">
        <v>43811</v>
      </c>
      <c r="E242" s="14">
        <v>551</v>
      </c>
      <c r="G242" s="5">
        <v>8.19</v>
      </c>
      <c r="I242" s="5">
        <v>100</v>
      </c>
      <c r="K242" s="5">
        <v>9.06</v>
      </c>
      <c r="L242" s="6"/>
      <c r="M242" s="5">
        <v>102.7</v>
      </c>
      <c r="N242" s="6"/>
      <c r="O242" s="6">
        <v>20</v>
      </c>
      <c r="Q242" s="5">
        <v>4.75</v>
      </c>
      <c r="S242" s="5">
        <v>-76</v>
      </c>
    </row>
    <row r="243" spans="2:81" s="5" customFormat="1">
      <c r="B243" s="16"/>
      <c r="C243" s="3"/>
      <c r="D243" s="15">
        <v>43812</v>
      </c>
      <c r="E243" s="14">
        <v>552</v>
      </c>
      <c r="G243" s="5">
        <v>8.25</v>
      </c>
      <c r="I243" s="5">
        <v>120</v>
      </c>
      <c r="K243" s="5">
        <v>8.8699999999999992</v>
      </c>
      <c r="L243" s="6"/>
      <c r="M243" s="5">
        <v>102.3</v>
      </c>
      <c r="N243" s="6"/>
      <c r="O243" s="6">
        <v>19.899999999999999</v>
      </c>
      <c r="Q243" s="5">
        <v>4.7</v>
      </c>
      <c r="S243" s="5">
        <v>-80</v>
      </c>
    </row>
    <row r="244" spans="2:81" s="5" customFormat="1">
      <c r="B244" s="16"/>
      <c r="C244" s="3"/>
      <c r="D244" s="15">
        <v>43815</v>
      </c>
      <c r="E244" s="14">
        <v>555</v>
      </c>
      <c r="G244" s="5">
        <v>8.23</v>
      </c>
      <c r="I244" s="5">
        <v>120</v>
      </c>
      <c r="K244" s="5">
        <v>9.01</v>
      </c>
      <c r="L244" s="6"/>
      <c r="M244" s="5">
        <v>102.5</v>
      </c>
      <c r="N244" s="6"/>
      <c r="O244" s="6">
        <v>19.5</v>
      </c>
      <c r="Q244" s="5">
        <v>4.74</v>
      </c>
      <c r="S244" s="5">
        <v>-79</v>
      </c>
    </row>
    <row r="245" spans="2:81" s="5" customFormat="1">
      <c r="B245" s="16"/>
      <c r="C245" s="3" t="s">
        <v>83</v>
      </c>
      <c r="D245" s="15">
        <v>43817</v>
      </c>
      <c r="E245" s="14">
        <v>557</v>
      </c>
      <c r="G245" s="5">
        <v>8.2200000000000006</v>
      </c>
      <c r="I245" s="5">
        <v>120</v>
      </c>
      <c r="K245" s="5">
        <v>9.41</v>
      </c>
      <c r="L245" s="6"/>
      <c r="M245" s="5">
        <v>102.7</v>
      </c>
      <c r="N245" s="6"/>
      <c r="O245" s="6">
        <v>19.7</v>
      </c>
      <c r="Q245" s="5">
        <v>4.76</v>
      </c>
      <c r="S245" s="5">
        <v>-78</v>
      </c>
    </row>
    <row r="246" spans="2:81">
      <c r="B246" s="16"/>
      <c r="C246" s="3" t="s">
        <v>84</v>
      </c>
      <c r="D246" s="15">
        <v>43836</v>
      </c>
      <c r="E246" s="14">
        <v>576</v>
      </c>
      <c r="F246" s="5"/>
      <c r="G246" s="5">
        <v>8.2799999999999994</v>
      </c>
      <c r="H246" s="5"/>
      <c r="I246" s="5">
        <v>110</v>
      </c>
      <c r="J246" s="5"/>
      <c r="K246" s="5">
        <v>10</v>
      </c>
      <c r="L246" s="6"/>
      <c r="M246" s="5">
        <v>104.3</v>
      </c>
      <c r="N246" s="6"/>
      <c r="O246" s="6">
        <v>17.600000000000001</v>
      </c>
      <c r="P246" s="5"/>
      <c r="Q246" s="5">
        <v>4.82</v>
      </c>
      <c r="R246" s="5"/>
      <c r="S246" s="5">
        <v>-81</v>
      </c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</row>
    <row r="247" spans="2:81">
      <c r="B247" s="16"/>
      <c r="C247" s="3" t="s">
        <v>85</v>
      </c>
      <c r="D247" s="15">
        <v>43845</v>
      </c>
      <c r="E247" s="14">
        <v>585</v>
      </c>
      <c r="F247" s="5"/>
      <c r="G247" s="5">
        <v>8.27</v>
      </c>
      <c r="H247" s="5"/>
      <c r="I247" s="5">
        <v>110</v>
      </c>
      <c r="J247" s="5"/>
      <c r="K247" s="5">
        <v>8.98</v>
      </c>
      <c r="L247" s="6"/>
      <c r="M247" s="5">
        <v>102.5</v>
      </c>
      <c r="N247" s="6"/>
      <c r="O247" s="6">
        <v>20.9</v>
      </c>
      <c r="P247" s="5"/>
      <c r="Q247" s="5">
        <v>4.78</v>
      </c>
      <c r="R247" s="5"/>
      <c r="S247" s="5">
        <v>-82</v>
      </c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</row>
    <row r="248" spans="2:81">
      <c r="B248" s="16"/>
      <c r="C248" s="3" t="s">
        <v>86</v>
      </c>
      <c r="D248" s="15">
        <v>43852</v>
      </c>
      <c r="E248" s="14">
        <v>592</v>
      </c>
      <c r="F248" s="5"/>
      <c r="G248" s="5">
        <v>8.3000000000000007</v>
      </c>
      <c r="H248" s="5"/>
      <c r="I248" s="5">
        <v>110</v>
      </c>
      <c r="J248" s="5"/>
      <c r="K248" s="5">
        <v>9.33</v>
      </c>
      <c r="L248" s="6"/>
      <c r="M248" s="5">
        <v>102.8</v>
      </c>
      <c r="N248" s="6"/>
      <c r="O248" s="6">
        <v>20.3</v>
      </c>
      <c r="P248" s="5"/>
      <c r="Q248" s="5">
        <v>4.82</v>
      </c>
      <c r="R248" s="5"/>
      <c r="S248" s="5">
        <v>-83</v>
      </c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</row>
    <row r="249" spans="2:81">
      <c r="B249" s="16"/>
      <c r="C249" s="3" t="s">
        <v>1</v>
      </c>
      <c r="D249" s="15">
        <v>43859</v>
      </c>
      <c r="E249" s="14">
        <v>599</v>
      </c>
      <c r="F249" s="5"/>
      <c r="G249" s="5">
        <v>8.34</v>
      </c>
      <c r="H249" s="5"/>
      <c r="I249" s="5">
        <v>110</v>
      </c>
      <c r="J249" s="5"/>
      <c r="K249" s="5">
        <v>9.1</v>
      </c>
      <c r="L249" s="6"/>
      <c r="M249" s="5">
        <v>102</v>
      </c>
      <c r="N249" s="6"/>
      <c r="O249" s="6">
        <v>19.8</v>
      </c>
      <c r="P249" s="5"/>
      <c r="Q249" s="5">
        <v>4.76</v>
      </c>
      <c r="R249" s="5"/>
      <c r="S249" s="5">
        <v>-85</v>
      </c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</row>
    <row r="250" spans="2:81">
      <c r="B250" s="16"/>
      <c r="C250" s="3" t="s">
        <v>87</v>
      </c>
      <c r="D250" s="15">
        <v>43865</v>
      </c>
      <c r="E250" s="14">
        <v>605</v>
      </c>
      <c r="F250" s="5"/>
      <c r="G250" s="5">
        <v>8.33</v>
      </c>
      <c r="H250" s="5"/>
      <c r="I250" s="5">
        <v>110</v>
      </c>
      <c r="J250" s="5"/>
      <c r="K250" s="5">
        <v>9.2100000000000009</v>
      </c>
      <c r="L250" s="6"/>
      <c r="M250" s="5">
        <v>102.4</v>
      </c>
      <c r="N250" s="6"/>
      <c r="O250" s="6">
        <v>19.7</v>
      </c>
      <c r="P250" s="5"/>
      <c r="Q250" s="5">
        <v>4.8099999999999996</v>
      </c>
      <c r="R250" s="5"/>
      <c r="S250" s="5">
        <v>-84</v>
      </c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</row>
    <row r="251" spans="2:81">
      <c r="B251" s="16"/>
      <c r="C251" s="3" t="s">
        <v>87</v>
      </c>
      <c r="D251" s="15">
        <v>43872</v>
      </c>
      <c r="E251" s="14">
        <v>612</v>
      </c>
      <c r="F251" s="5"/>
      <c r="G251" s="5">
        <v>8.36</v>
      </c>
      <c r="H251" s="5"/>
      <c r="I251" s="5">
        <v>120</v>
      </c>
      <c r="J251" s="5"/>
      <c r="K251" s="5">
        <v>9.26</v>
      </c>
      <c r="L251" s="6"/>
      <c r="M251" s="5">
        <v>102.2</v>
      </c>
      <c r="N251" s="6"/>
      <c r="O251" s="6">
        <v>18.899999999999999</v>
      </c>
      <c r="P251" s="5"/>
      <c r="Q251" s="5">
        <v>4.82</v>
      </c>
      <c r="R251" s="5"/>
      <c r="S251" s="5">
        <v>-85</v>
      </c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</row>
    <row r="252" spans="2:81">
      <c r="B252" s="16"/>
      <c r="C252" s="3" t="s">
        <v>88</v>
      </c>
      <c r="D252" s="15">
        <v>43878</v>
      </c>
      <c r="E252" s="14">
        <v>618</v>
      </c>
      <c r="F252" s="5"/>
      <c r="G252" s="5">
        <v>8.35</v>
      </c>
      <c r="H252" s="5"/>
      <c r="I252" s="5">
        <v>120</v>
      </c>
      <c r="J252" s="5"/>
      <c r="K252" s="5">
        <v>9.0500000000000007</v>
      </c>
      <c r="L252" s="6"/>
      <c r="M252" s="5">
        <v>101.6</v>
      </c>
      <c r="N252" s="6"/>
      <c r="O252" s="6">
        <v>20.100000000000001</v>
      </c>
      <c r="P252" s="5"/>
      <c r="Q252" s="5">
        <v>4.8099999999999996</v>
      </c>
      <c r="R252" s="5"/>
      <c r="S252" s="5">
        <v>-85</v>
      </c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</row>
    <row r="253" spans="2:81">
      <c r="B253" s="16"/>
      <c r="C253" s="3" t="s">
        <v>1</v>
      </c>
      <c r="D253" s="15">
        <v>43885</v>
      </c>
      <c r="E253" s="14">
        <v>625</v>
      </c>
      <c r="F253" s="5"/>
      <c r="G253" s="5">
        <v>8.39</v>
      </c>
      <c r="H253" s="5"/>
      <c r="I253" s="5">
        <v>130</v>
      </c>
      <c r="J253" s="5"/>
      <c r="K253" s="5">
        <v>9.36</v>
      </c>
      <c r="L253" s="6"/>
      <c r="M253" s="5">
        <v>102.4</v>
      </c>
      <c r="N253" s="6"/>
      <c r="O253" s="6">
        <v>19.2</v>
      </c>
      <c r="P253" s="5"/>
      <c r="Q253" s="5">
        <v>4.78</v>
      </c>
      <c r="R253" s="5"/>
      <c r="S253" s="5">
        <v>-87</v>
      </c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</row>
    <row r="254" spans="2:81">
      <c r="B254" s="16"/>
      <c r="C254" s="3" t="s">
        <v>89</v>
      </c>
      <c r="D254" s="15">
        <v>43893</v>
      </c>
      <c r="E254" s="14">
        <v>653</v>
      </c>
      <c r="F254" s="5"/>
      <c r="G254" s="5">
        <v>8.36</v>
      </c>
      <c r="H254" s="5"/>
      <c r="I254" s="5">
        <v>140</v>
      </c>
      <c r="J254" s="5"/>
      <c r="K254" s="5">
        <v>8.91</v>
      </c>
      <c r="L254" s="6"/>
      <c r="M254" s="5">
        <v>101.6</v>
      </c>
      <c r="N254" s="6"/>
      <c r="O254" s="6">
        <v>20.6</v>
      </c>
      <c r="P254" s="5"/>
      <c r="Q254" s="5">
        <v>4.8899999999999997</v>
      </c>
      <c r="R254" s="5"/>
      <c r="S254" s="5">
        <v>-86</v>
      </c>
      <c r="T254" s="5"/>
      <c r="U254" s="5">
        <v>3.05267</v>
      </c>
      <c r="V254" s="5"/>
      <c r="W254" s="44">
        <f t="shared" ref="W254:W255" si="40">U254*100</f>
        <v>305.267</v>
      </c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</row>
    <row r="255" spans="2:81">
      <c r="B255" s="16"/>
      <c r="C255" s="3" t="s">
        <v>0</v>
      </c>
      <c r="D255" s="15">
        <v>43893</v>
      </c>
      <c r="E255" s="14"/>
      <c r="F255" s="5"/>
      <c r="G255" s="5"/>
      <c r="H255" s="5"/>
      <c r="I255" s="5"/>
      <c r="J255" s="5"/>
      <c r="K255" s="5"/>
      <c r="L255" s="6"/>
      <c r="M255" s="5"/>
      <c r="N255" s="6"/>
      <c r="O255" s="6"/>
      <c r="P255" s="5"/>
      <c r="Q255" s="5"/>
      <c r="R255" s="5"/>
      <c r="S255" s="5"/>
      <c r="T255" s="5"/>
      <c r="U255" s="5">
        <v>3.0423100000000001</v>
      </c>
      <c r="V255" s="5"/>
      <c r="W255" s="44">
        <f t="shared" si="40"/>
        <v>304.23099999999999</v>
      </c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</row>
    <row r="256" spans="2:81">
      <c r="B256" s="16"/>
      <c r="C256" s="3" t="s">
        <v>90</v>
      </c>
      <c r="D256" s="15">
        <v>43899</v>
      </c>
      <c r="E256" s="14">
        <v>659</v>
      </c>
      <c r="F256" s="5"/>
      <c r="G256" s="5">
        <v>8.36</v>
      </c>
      <c r="H256" s="5"/>
      <c r="I256" s="5">
        <v>120</v>
      </c>
      <c r="J256" s="5"/>
      <c r="K256" s="5">
        <v>9.0399999999999991</v>
      </c>
      <c r="L256" s="6"/>
      <c r="M256" s="5">
        <v>101.9</v>
      </c>
      <c r="N256" s="6"/>
      <c r="O256" s="6">
        <v>20.399999999999999</v>
      </c>
      <c r="P256" s="5"/>
      <c r="Q256" s="5">
        <v>4.8899999999999997</v>
      </c>
      <c r="R256" s="5"/>
      <c r="S256" s="5">
        <v>-86</v>
      </c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</row>
    <row r="257" spans="2:81">
      <c r="B257" s="187"/>
      <c r="D257" s="15">
        <v>43907</v>
      </c>
      <c r="E257" s="14">
        <v>667</v>
      </c>
      <c r="F257" s="5"/>
      <c r="G257" s="5">
        <v>8.33</v>
      </c>
      <c r="H257" s="5"/>
      <c r="I257" s="5">
        <v>120</v>
      </c>
      <c r="J257" s="5"/>
      <c r="K257" s="5">
        <v>9.3000000000000007</v>
      </c>
      <c r="L257" s="6"/>
      <c r="M257" s="5">
        <v>102.3</v>
      </c>
      <c r="N257" s="6"/>
      <c r="O257" s="6">
        <v>20.2</v>
      </c>
      <c r="P257" s="5"/>
      <c r="Q257" s="5">
        <v>4.9000000000000004</v>
      </c>
      <c r="R257" s="5"/>
      <c r="S257" s="5">
        <v>-85</v>
      </c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</row>
    <row r="261" spans="2:81" s="147" customFormat="1">
      <c r="B261" s="203"/>
      <c r="C261" s="36"/>
      <c r="E261" s="204"/>
      <c r="L261" s="205"/>
      <c r="N261" s="205"/>
      <c r="O261" s="205"/>
    </row>
    <row r="262" spans="2:81" s="147" customFormat="1">
      <c r="B262" s="203"/>
      <c r="C262" s="36"/>
      <c r="E262" s="204"/>
      <c r="L262" s="205"/>
      <c r="N262" s="205"/>
      <c r="O262" s="205"/>
    </row>
    <row r="263" spans="2:81" s="147" customFormat="1">
      <c r="B263" s="203"/>
      <c r="C263" s="36"/>
      <c r="E263" s="204"/>
      <c r="L263" s="205"/>
      <c r="N263" s="205"/>
      <c r="O263" s="205"/>
    </row>
    <row r="264" spans="2:81" s="147" customFormat="1">
      <c r="B264" s="203"/>
      <c r="C264" s="36"/>
      <c r="E264" s="204"/>
      <c r="L264" s="205"/>
      <c r="N264" s="205"/>
      <c r="O264" s="205"/>
    </row>
    <row r="265" spans="2:81" s="147" customFormat="1">
      <c r="B265" s="203"/>
      <c r="C265" s="36"/>
      <c r="E265" s="204"/>
      <c r="L265" s="205"/>
      <c r="N265" s="205"/>
      <c r="O265" s="205"/>
    </row>
    <row r="266" spans="2:81" s="147" customFormat="1">
      <c r="B266" s="203"/>
      <c r="C266" s="36"/>
      <c r="E266" s="204"/>
      <c r="L266" s="205"/>
      <c r="N266" s="205"/>
      <c r="O266" s="205"/>
    </row>
    <row r="267" spans="2:81" s="147" customFormat="1">
      <c r="B267" s="203"/>
      <c r="C267" s="36"/>
      <c r="E267" s="204"/>
      <c r="L267" s="205"/>
      <c r="N267" s="205"/>
      <c r="O267" s="205"/>
    </row>
    <row r="268" spans="2:81" s="147" customFormat="1">
      <c r="B268" s="203"/>
      <c r="C268" s="36"/>
      <c r="E268" s="204"/>
      <c r="L268" s="205"/>
      <c r="N268" s="205"/>
      <c r="O268" s="205"/>
    </row>
    <row r="269" spans="2:81" s="147" customFormat="1">
      <c r="B269" s="203"/>
      <c r="C269" s="36"/>
      <c r="E269" s="204"/>
      <c r="L269" s="205"/>
      <c r="N269" s="205"/>
      <c r="O269" s="205"/>
    </row>
    <row r="270" spans="2:81" s="147" customFormat="1">
      <c r="B270" s="206"/>
      <c r="C270" s="206"/>
      <c r="D270" s="207"/>
      <c r="E270" s="208"/>
      <c r="F270" s="206"/>
      <c r="G270" s="208"/>
      <c r="H270" s="209"/>
      <c r="I270" s="206"/>
      <c r="J270" s="206"/>
      <c r="K270" s="206"/>
      <c r="L270" s="206"/>
      <c r="M270" s="206"/>
      <c r="N270" s="206"/>
      <c r="O270" s="206"/>
      <c r="P270" s="206"/>
    </row>
    <row r="271" spans="2:81" s="200" customFormat="1">
      <c r="B271" s="201"/>
      <c r="C271" s="201"/>
      <c r="D271" s="202"/>
      <c r="E271" s="201"/>
      <c r="F271" s="201"/>
      <c r="G271" s="201"/>
      <c r="H271" s="210"/>
      <c r="I271" s="201"/>
      <c r="J271" s="201"/>
      <c r="K271" s="201"/>
      <c r="L271" s="201"/>
      <c r="M271" s="201"/>
      <c r="N271" s="201"/>
      <c r="O271" s="201"/>
      <c r="P271" s="201"/>
    </row>
    <row r="272" spans="2:81" s="200" customFormat="1">
      <c r="B272" s="201"/>
      <c r="C272" s="202"/>
      <c r="D272" s="201"/>
      <c r="E272" s="201"/>
      <c r="F272" s="201"/>
      <c r="G272" s="210"/>
      <c r="H272" s="201"/>
      <c r="I272" s="201"/>
      <c r="J272" s="201"/>
      <c r="K272" s="201"/>
      <c r="L272" s="201"/>
      <c r="M272" s="201"/>
      <c r="N272" s="201"/>
      <c r="O272" s="201"/>
    </row>
    <row r="273" spans="2:16" s="200" customFormat="1">
      <c r="B273" s="201"/>
      <c r="C273" s="211"/>
      <c r="D273" s="201"/>
      <c r="E273" s="201"/>
      <c r="F273" s="201"/>
      <c r="G273" s="210"/>
      <c r="H273" s="201"/>
      <c r="I273" s="201"/>
      <c r="J273" s="201"/>
      <c r="K273" s="201"/>
      <c r="L273" s="212"/>
      <c r="M273" s="212"/>
      <c r="N273" s="212"/>
      <c r="O273" s="212"/>
      <c r="P273" s="213"/>
    </row>
    <row r="274" spans="2:16" s="147" customFormat="1">
      <c r="B274" s="203"/>
      <c r="C274" s="36"/>
      <c r="E274" s="204"/>
      <c r="L274" s="205"/>
      <c r="N274" s="205"/>
      <c r="O274" s="205"/>
    </row>
    <row r="275" spans="2:16" s="147" customFormat="1">
      <c r="B275" s="203"/>
      <c r="C275" s="36"/>
      <c r="E275" s="204"/>
      <c r="L275" s="205"/>
      <c r="N275" s="205"/>
      <c r="O275" s="205"/>
    </row>
    <row r="276" spans="2:16" s="147" customFormat="1">
      <c r="B276" s="203"/>
      <c r="C276" s="36"/>
      <c r="E276" s="204"/>
      <c r="L276" s="205"/>
      <c r="N276" s="205"/>
      <c r="O276" s="205"/>
    </row>
    <row r="277" spans="2:16" s="147" customFormat="1">
      <c r="B277" s="203"/>
      <c r="C277" s="36"/>
      <c r="E277" s="204"/>
      <c r="L277" s="205"/>
      <c r="N277" s="205"/>
      <c r="O277" s="205"/>
    </row>
    <row r="278" spans="2:16" s="147" customFormat="1">
      <c r="B278" s="203"/>
      <c r="C278" s="36"/>
      <c r="E278" s="204"/>
      <c r="L278" s="205"/>
      <c r="N278" s="205"/>
      <c r="O278" s="205"/>
    </row>
    <row r="279" spans="2:16" s="147" customFormat="1">
      <c r="B279" s="203"/>
      <c r="C279" s="36"/>
      <c r="E279" s="204"/>
      <c r="L279" s="205"/>
      <c r="N279" s="205"/>
      <c r="O279" s="205"/>
    </row>
    <row r="280" spans="2:16" s="147" customFormat="1">
      <c r="B280" s="203"/>
      <c r="C280" s="36"/>
      <c r="E280" s="204"/>
      <c r="L280" s="205"/>
      <c r="N280" s="205"/>
      <c r="O280" s="205"/>
    </row>
    <row r="281" spans="2:16" s="200" customFormat="1">
      <c r="D281" s="202"/>
    </row>
    <row r="282" spans="2:16" s="200" customFormat="1">
      <c r="D282" s="202"/>
    </row>
    <row r="283" spans="2:16" s="200" customFormat="1">
      <c r="D283" s="202"/>
      <c r="H283" s="214"/>
    </row>
    <row r="284" spans="2:16" s="200" customFormat="1">
      <c r="D284" s="202"/>
      <c r="H284" s="214"/>
    </row>
    <row r="285" spans="2:16" s="200" customFormat="1">
      <c r="D285" s="202"/>
      <c r="H285" s="214"/>
    </row>
    <row r="286" spans="2:16" s="200" customFormat="1">
      <c r="D286" s="202"/>
      <c r="H286" s="214"/>
    </row>
    <row r="287" spans="2:16" s="200" customFormat="1">
      <c r="D287" s="202"/>
      <c r="H287" s="214"/>
    </row>
    <row r="288" spans="2:16" s="200" customFormat="1">
      <c r="D288" s="202"/>
      <c r="H288" s="214"/>
    </row>
    <row r="289" spans="4:8" s="147" customFormat="1">
      <c r="D289" s="205"/>
      <c r="H289" s="214"/>
    </row>
    <row r="290" spans="4:8" s="147" customFormat="1">
      <c r="D290" s="205"/>
      <c r="H290" s="214"/>
    </row>
    <row r="291" spans="4:8" s="147" customFormat="1">
      <c r="D291" s="205"/>
      <c r="H291" s="214"/>
    </row>
    <row r="292" spans="4:8" s="147" customFormat="1">
      <c r="D292" s="205"/>
      <c r="H292" s="214"/>
    </row>
    <row r="293" spans="4:8" s="147" customFormat="1">
      <c r="D293" s="205"/>
      <c r="H293" s="214"/>
    </row>
    <row r="294" spans="4:8" s="147" customFormat="1">
      <c r="D294" s="205"/>
      <c r="H294" s="214"/>
    </row>
    <row r="295" spans="4:8" s="147" customFormat="1">
      <c r="D295" s="205"/>
      <c r="H295" s="214"/>
    </row>
    <row r="296" spans="4:8" s="147" customFormat="1">
      <c r="D296" s="205"/>
      <c r="H296" s="214"/>
    </row>
    <row r="297" spans="4:8" s="147" customFormat="1">
      <c r="D297" s="205"/>
      <c r="H297" s="214"/>
    </row>
    <row r="298" spans="4:8" s="147" customFormat="1">
      <c r="D298" s="205"/>
      <c r="H298" s="214"/>
    </row>
    <row r="299" spans="4:8" s="147" customFormat="1">
      <c r="D299" s="205"/>
      <c r="H299" s="214"/>
    </row>
    <row r="300" spans="4:8" s="147" customFormat="1">
      <c r="D300" s="205"/>
      <c r="H300" s="214"/>
    </row>
    <row r="301" spans="4:8" s="147" customFormat="1">
      <c r="D301" s="205"/>
      <c r="H301" s="214"/>
    </row>
    <row r="302" spans="4:8" s="147" customFormat="1">
      <c r="D302" s="205"/>
      <c r="H302" s="214"/>
    </row>
    <row r="303" spans="4:8" s="147" customFormat="1">
      <c r="D303" s="205"/>
      <c r="H303" s="214"/>
    </row>
    <row r="304" spans="4:8" s="147" customFormat="1">
      <c r="D304" s="205"/>
      <c r="H304" s="214"/>
    </row>
    <row r="305" spans="2:15" s="147" customFormat="1">
      <c r="D305" s="205"/>
      <c r="H305" s="214"/>
    </row>
    <row r="306" spans="2:15" s="147" customFormat="1">
      <c r="B306" s="203"/>
      <c r="C306" s="36"/>
      <c r="H306" s="214"/>
    </row>
    <row r="307" spans="2:15" s="147" customFormat="1">
      <c r="B307" s="203"/>
      <c r="C307" s="36"/>
      <c r="H307" s="214"/>
    </row>
    <row r="308" spans="2:15" s="147" customFormat="1">
      <c r="B308" s="203"/>
      <c r="C308" s="36"/>
      <c r="H308" s="214"/>
    </row>
    <row r="309" spans="2:15" s="147" customFormat="1">
      <c r="B309" s="203"/>
      <c r="C309" s="36"/>
      <c r="E309" s="204"/>
      <c r="L309" s="205"/>
      <c r="N309" s="205"/>
      <c r="O309" s="205"/>
    </row>
    <row r="310" spans="2:15" s="147" customFormat="1">
      <c r="B310" s="203"/>
      <c r="C310" s="36"/>
      <c r="E310" s="204"/>
      <c r="L310" s="205"/>
      <c r="N310" s="205"/>
      <c r="O310" s="205"/>
    </row>
    <row r="311" spans="2:15" s="147" customFormat="1">
      <c r="B311" s="203"/>
      <c r="C311" s="36"/>
      <c r="E311" s="204"/>
      <c r="L311" s="205"/>
      <c r="N311" s="205"/>
      <c r="O311" s="205"/>
    </row>
    <row r="312" spans="2:15" s="147" customFormat="1">
      <c r="B312" s="203"/>
      <c r="C312" s="36"/>
      <c r="E312" s="204"/>
      <c r="L312" s="205"/>
      <c r="N312" s="205"/>
      <c r="O312" s="205"/>
    </row>
    <row r="313" spans="2:15" s="147" customFormat="1">
      <c r="B313" s="203"/>
      <c r="C313" s="36"/>
      <c r="E313" s="204"/>
      <c r="L313" s="205"/>
      <c r="N313" s="205"/>
      <c r="O313" s="205"/>
    </row>
    <row r="314" spans="2:15" s="147" customFormat="1">
      <c r="B314" s="203"/>
      <c r="C314" s="36"/>
      <c r="E314" s="204"/>
      <c r="L314" s="205"/>
      <c r="N314" s="205"/>
      <c r="O314" s="205"/>
    </row>
    <row r="315" spans="2:15" s="147" customFormat="1">
      <c r="B315" s="203"/>
      <c r="C315" s="36"/>
      <c r="E315" s="204"/>
      <c r="L315" s="205"/>
      <c r="N315" s="205"/>
      <c r="O315" s="205"/>
    </row>
    <row r="316" spans="2:15" s="147" customFormat="1">
      <c r="B316" s="203"/>
      <c r="C316" s="36"/>
      <c r="E316" s="204"/>
      <c r="L316" s="205"/>
      <c r="N316" s="205"/>
      <c r="O316" s="205"/>
    </row>
    <row r="317" spans="2:15" s="147" customFormat="1">
      <c r="B317" s="203"/>
      <c r="C317" s="36"/>
      <c r="E317" s="204"/>
      <c r="L317" s="205"/>
      <c r="N317" s="205"/>
      <c r="O317" s="205"/>
    </row>
    <row r="318" spans="2:15" s="147" customFormat="1">
      <c r="B318" s="203"/>
      <c r="C318" s="36"/>
      <c r="E318" s="204"/>
      <c r="L318" s="205"/>
      <c r="N318" s="205"/>
      <c r="O318" s="205"/>
    </row>
    <row r="319" spans="2:15" s="147" customFormat="1">
      <c r="B319" s="203"/>
      <c r="C319" s="36"/>
      <c r="E319" s="204"/>
      <c r="L319" s="205"/>
      <c r="N319" s="205"/>
      <c r="O319" s="205"/>
    </row>
    <row r="320" spans="2:15" s="147" customFormat="1">
      <c r="B320" s="203"/>
      <c r="C320" s="36"/>
      <c r="E320" s="204"/>
      <c r="L320" s="205"/>
      <c r="N320" s="205"/>
      <c r="O320" s="205"/>
    </row>
    <row r="321" spans="2:15" s="147" customFormat="1">
      <c r="B321" s="203"/>
      <c r="C321" s="36"/>
      <c r="E321" s="204"/>
      <c r="L321" s="205"/>
      <c r="N321" s="205"/>
      <c r="O321" s="205"/>
    </row>
    <row r="322" spans="2:15" s="147" customFormat="1">
      <c r="B322" s="203"/>
      <c r="C322" s="36"/>
      <c r="E322" s="204"/>
      <c r="L322" s="205"/>
      <c r="N322" s="205"/>
      <c r="O322" s="205"/>
    </row>
    <row r="323" spans="2:15" s="147" customFormat="1">
      <c r="B323" s="203"/>
      <c r="C323" s="36"/>
      <c r="E323" s="204"/>
      <c r="L323" s="205"/>
      <c r="N323" s="205"/>
      <c r="O323" s="205"/>
    </row>
    <row r="324" spans="2:15" s="147" customFormat="1">
      <c r="B324" s="203"/>
      <c r="C324" s="36"/>
      <c r="E324" s="204"/>
      <c r="L324" s="205"/>
      <c r="N324" s="205"/>
      <c r="O324" s="205"/>
    </row>
    <row r="325" spans="2:15" s="147" customFormat="1">
      <c r="B325" s="203"/>
      <c r="C325" s="36"/>
      <c r="E325" s="204"/>
      <c r="L325" s="205"/>
      <c r="N325" s="205"/>
      <c r="O325" s="205"/>
    </row>
    <row r="326" spans="2:15" s="147" customFormat="1">
      <c r="B326" s="203"/>
      <c r="C326" s="36"/>
      <c r="E326" s="204"/>
      <c r="L326" s="205"/>
      <c r="N326" s="205"/>
      <c r="O326" s="205"/>
    </row>
    <row r="327" spans="2:15" s="147" customFormat="1">
      <c r="B327" s="203"/>
      <c r="C327" s="36"/>
      <c r="E327" s="204"/>
      <c r="L327" s="205"/>
      <c r="N327" s="205"/>
      <c r="O327" s="205"/>
    </row>
    <row r="328" spans="2:15" s="147" customFormat="1">
      <c r="B328" s="203"/>
      <c r="C328" s="36"/>
      <c r="E328" s="204"/>
      <c r="L328" s="205"/>
      <c r="N328" s="205"/>
      <c r="O328" s="205"/>
    </row>
    <row r="329" spans="2:15" s="147" customFormat="1">
      <c r="B329" s="203"/>
      <c r="C329" s="36"/>
      <c r="E329" s="204"/>
      <c r="L329" s="205"/>
      <c r="N329" s="205"/>
      <c r="O329" s="205"/>
    </row>
  </sheetData>
  <mergeCells count="10">
    <mergeCell ref="B11:B31"/>
    <mergeCell ref="B32:B40"/>
    <mergeCell ref="B41:B55"/>
    <mergeCell ref="B74:B82"/>
    <mergeCell ref="B123:B133"/>
    <mergeCell ref="B93:B103"/>
    <mergeCell ref="B83:B92"/>
    <mergeCell ref="B104:B113"/>
    <mergeCell ref="B114:B122"/>
    <mergeCell ref="B56:B6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GesamtverlaufAqChe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2021-02-10T09:35:51Z</dcterms:modified>
</cp:coreProperties>
</file>