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8_Publikationen\Zeitschriften\2025\FM Membranreaktor\"/>
    </mc:Choice>
  </mc:AlternateContent>
  <xr:revisionPtr revIDLastSave="0" documentId="13_ncr:1_{9D1F60FB-2F9A-4C6D-85F7-AD1C94103D64}" xr6:coauthVersionLast="36" xr6:coauthVersionMax="36" xr10:uidLastSave="{00000000-0000-0000-0000-000000000000}"/>
  <bookViews>
    <workbookView xWindow="0" yWindow="0" windowWidth="23040" windowHeight="10092" xr2:uid="{3012192B-45FD-4F3F-BAA6-15285B4176C2}"/>
  </bookViews>
  <sheets>
    <sheet name="FDH characterization" sheetId="1" r:id="rId1"/>
    <sheet name="ADH characterization" sheetId="2" r:id="rId2"/>
    <sheet name="model validation" sheetId="4" r:id="rId3"/>
    <sheet name="final setup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4" i="3"/>
  <c r="B5" i="3" l="1"/>
  <c r="B6" i="3"/>
  <c r="B7" i="3"/>
  <c r="B8" i="3"/>
  <c r="B9" i="3"/>
  <c r="B10" i="3"/>
  <c r="B11" i="3"/>
  <c r="B12" i="3"/>
  <c r="B4" i="3"/>
  <c r="Q35" i="1" l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</calcChain>
</file>

<file path=xl/sharedStrings.xml><?xml version="1.0" encoding="utf-8"?>
<sst xmlns="http://schemas.openxmlformats.org/spreadsheetml/2006/main" count="48" uniqueCount="30">
  <si>
    <t>Zeit [min]</t>
  </si>
  <si>
    <t>time [min]</t>
  </si>
  <si>
    <t>NADH [mM]</t>
  </si>
  <si>
    <t>20°C</t>
  </si>
  <si>
    <t>initial conc. NAD [mM]</t>
  </si>
  <si>
    <t>initial conc. Formate [mM]</t>
  </si>
  <si>
    <t>30°C</t>
  </si>
  <si>
    <t>40°C</t>
  </si>
  <si>
    <t>Alcohol [mM]</t>
  </si>
  <si>
    <t>initial conc. Aldehyde [mM]</t>
  </si>
  <si>
    <t>initial conc. NADH [mM]</t>
  </si>
  <si>
    <t>time [h]</t>
  </si>
  <si>
    <t>yield [%]</t>
  </si>
  <si>
    <t>old set-up</t>
  </si>
  <si>
    <t>new set-up</t>
  </si>
  <si>
    <t>Zeit [h]</t>
  </si>
  <si>
    <t>ZA [mM]</t>
  </si>
  <si>
    <t>ZOH [mM]</t>
  </si>
  <si>
    <t>Stock [mM]</t>
  </si>
  <si>
    <t>Permeate [mM]</t>
  </si>
  <si>
    <t>35°C</t>
  </si>
  <si>
    <t>init. conc. NADH [mM]</t>
  </si>
  <si>
    <t>init. conc. formate [mM]</t>
  </si>
  <si>
    <t>init. conc. NAD [mM]</t>
  </si>
  <si>
    <t>init. conc. Aldehyde [mM]</t>
  </si>
  <si>
    <t>intial concentration [mM]</t>
  </si>
  <si>
    <t>COH</t>
  </si>
  <si>
    <t>CAL</t>
  </si>
  <si>
    <t>NADH</t>
  </si>
  <si>
    <t>Fomate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</si>
</sst>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4" xfId="0" applyNumberFormat="1" applyBorder="1"/>
    <xf numFmtId="2" fontId="0" fillId="0" borderId="4" xfId="0" applyNumberFormat="1" applyBorder="1"/>
    <xf numFmtId="2" fontId="0" fillId="0" borderId="6" xfId="0" applyNumberFormat="1" applyBorder="1"/>
    <xf numFmtId="0" fontId="0" fillId="0" borderId="6" xfId="0" applyBorder="1" applyAlignment="1">
      <alignment horizontal="center"/>
    </xf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C8E3-382B-42AF-B817-8AC8D9E6B1F2}">
  <dimension ref="A1:U94"/>
  <sheetViews>
    <sheetView tabSelected="1" workbookViewId="0">
      <selection activeCell="V18" sqref="V18"/>
    </sheetView>
  </sheetViews>
  <sheetFormatPr baseColWidth="10" defaultRowHeight="14.4" x14ac:dyDescent="0.3"/>
  <cols>
    <col min="1" max="1" width="23.88671875" bestFit="1" customWidth="1"/>
  </cols>
  <sheetData>
    <row r="1" spans="1:21" x14ac:dyDescent="0.3">
      <c r="A1" s="13" t="s">
        <v>3</v>
      </c>
      <c r="B1" s="10"/>
      <c r="C1" s="10"/>
      <c r="D1" s="10"/>
      <c r="E1" s="10"/>
      <c r="F1" s="10"/>
      <c r="G1" s="11"/>
      <c r="H1" s="13" t="s">
        <v>6</v>
      </c>
      <c r="I1" s="10"/>
      <c r="J1" s="10"/>
      <c r="K1" s="10"/>
      <c r="L1" s="10"/>
      <c r="M1" s="10"/>
      <c r="N1" s="11"/>
      <c r="O1" s="13" t="s">
        <v>7</v>
      </c>
      <c r="P1" s="10"/>
      <c r="Q1" s="10"/>
      <c r="R1" s="10"/>
      <c r="S1" s="10"/>
      <c r="T1" s="10"/>
      <c r="U1" s="11"/>
    </row>
    <row r="2" spans="1:21" x14ac:dyDescent="0.3">
      <c r="A2" s="4" t="s">
        <v>4</v>
      </c>
      <c r="B2" s="5">
        <v>3</v>
      </c>
      <c r="C2" s="5">
        <v>5</v>
      </c>
      <c r="D2" s="5">
        <v>1</v>
      </c>
      <c r="E2" s="14">
        <v>0.12467307</v>
      </c>
      <c r="F2" s="14">
        <v>0.19120335999999999</v>
      </c>
      <c r="G2" s="6">
        <v>8.4640699999999999E-2</v>
      </c>
      <c r="H2" s="4"/>
      <c r="I2" s="5">
        <v>5</v>
      </c>
      <c r="J2" s="5">
        <v>1</v>
      </c>
      <c r="K2" s="5">
        <v>3</v>
      </c>
      <c r="L2" s="14">
        <v>0.13117268300000001</v>
      </c>
      <c r="M2" s="14">
        <v>0.225110162</v>
      </c>
      <c r="N2" s="6">
        <v>6.9508941000000005E-2</v>
      </c>
      <c r="O2" s="4"/>
      <c r="P2" s="5">
        <v>1</v>
      </c>
      <c r="Q2" s="5">
        <v>3</v>
      </c>
      <c r="R2" s="5">
        <v>5</v>
      </c>
      <c r="S2" s="5">
        <v>0.133985296</v>
      </c>
      <c r="T2" s="5">
        <v>0.124085288</v>
      </c>
      <c r="U2" s="6">
        <v>5.6422276E-2</v>
      </c>
    </row>
    <row r="3" spans="1:21" ht="15" thickBot="1" x14ac:dyDescent="0.35">
      <c r="A3" s="7" t="s">
        <v>5</v>
      </c>
      <c r="B3" s="8">
        <v>100</v>
      </c>
      <c r="C3" s="8">
        <v>200</v>
      </c>
      <c r="D3" s="8">
        <v>300</v>
      </c>
      <c r="E3" s="8">
        <v>300</v>
      </c>
      <c r="F3" s="8">
        <v>100</v>
      </c>
      <c r="G3" s="9">
        <v>200</v>
      </c>
      <c r="H3" s="7"/>
      <c r="I3" s="8">
        <v>100</v>
      </c>
      <c r="J3" s="8">
        <v>200</v>
      </c>
      <c r="K3" s="8">
        <v>300</v>
      </c>
      <c r="L3" s="8">
        <v>300</v>
      </c>
      <c r="M3" s="8">
        <v>200</v>
      </c>
      <c r="N3" s="9">
        <v>100</v>
      </c>
      <c r="O3" s="7"/>
      <c r="P3" s="8">
        <v>100</v>
      </c>
      <c r="Q3" s="8">
        <v>200</v>
      </c>
      <c r="R3" s="8">
        <v>300</v>
      </c>
      <c r="S3" s="8">
        <v>300</v>
      </c>
      <c r="T3" s="8">
        <v>200</v>
      </c>
      <c r="U3" s="9">
        <v>300</v>
      </c>
    </row>
    <row r="4" spans="1:21" x14ac:dyDescent="0.3">
      <c r="A4" s="1" t="s">
        <v>1</v>
      </c>
      <c r="B4" s="10" t="s">
        <v>2</v>
      </c>
      <c r="C4" s="10"/>
      <c r="D4" s="10"/>
      <c r="E4" s="10"/>
      <c r="F4" s="10"/>
      <c r="G4" s="11"/>
      <c r="H4" s="1" t="s">
        <v>1</v>
      </c>
      <c r="I4" s="10" t="s">
        <v>2</v>
      </c>
      <c r="J4" s="10"/>
      <c r="K4" s="10"/>
      <c r="L4" s="10"/>
      <c r="M4" s="10"/>
      <c r="N4" s="11"/>
      <c r="O4" s="1" t="s">
        <v>1</v>
      </c>
      <c r="P4" s="10" t="s">
        <v>2</v>
      </c>
      <c r="Q4" s="10"/>
      <c r="R4" s="10"/>
      <c r="S4" s="10"/>
      <c r="T4" s="10"/>
      <c r="U4" s="11"/>
    </row>
    <row r="5" spans="1:21" x14ac:dyDescent="0.3">
      <c r="A5" s="4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6">
        <v>0</v>
      </c>
      <c r="H5" s="4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6">
        <v>0</v>
      </c>
      <c r="O5" s="4">
        <v>0</v>
      </c>
      <c r="P5" s="5">
        <v>0</v>
      </c>
      <c r="Q5" s="5">
        <f>P5-$O$5</f>
        <v>0</v>
      </c>
      <c r="R5" s="5">
        <v>0</v>
      </c>
      <c r="S5" s="5">
        <v>0</v>
      </c>
      <c r="T5" s="5">
        <v>0</v>
      </c>
      <c r="U5" s="6">
        <v>0</v>
      </c>
    </row>
    <row r="6" spans="1:21" x14ac:dyDescent="0.3">
      <c r="A6" s="4">
        <v>6.6699999999999995E-2</v>
      </c>
      <c r="B6" s="5">
        <v>7.6508897547590896E-3</v>
      </c>
      <c r="C6" s="5">
        <v>7.184549807802379E-3</v>
      </c>
      <c r="D6" s="5">
        <v>7.7917632804022988E-3</v>
      </c>
      <c r="E6" s="5">
        <v>6.2810161605736728E-3</v>
      </c>
      <c r="F6" s="5">
        <v>5.1297394165242018E-3</v>
      </c>
      <c r="G6" s="6">
        <v>4.6002492684170636E-3</v>
      </c>
      <c r="H6" s="4">
        <v>6.6699999999999995E-2</v>
      </c>
      <c r="I6" s="5">
        <v>9.7639926394068599E-3</v>
      </c>
      <c r="J6" s="5">
        <v>1.0074885937378014E-2</v>
      </c>
      <c r="K6" s="5">
        <v>1.0881265428990733E-2</v>
      </c>
      <c r="L6" s="5">
        <v>7.1845498078023651E-3</v>
      </c>
      <c r="M6" s="5">
        <v>6.3781703161896637E-3</v>
      </c>
      <c r="N6" s="6">
        <v>3.8570199779547586E-3</v>
      </c>
      <c r="O6" s="4">
        <v>6.6699999999999995E-2</v>
      </c>
      <c r="P6" s="5">
        <v>7.383618672659506E-3</v>
      </c>
      <c r="Q6" s="5">
        <f t="shared" ref="Q6:R35" si="0">P6-$O$5</f>
        <v>7.383618672659506E-3</v>
      </c>
      <c r="R6" s="5">
        <v>1.3135241839281678E-2</v>
      </c>
      <c r="S6" s="5">
        <v>7.7140399559094963E-3</v>
      </c>
      <c r="T6" s="5">
        <v>8.9430400244517594E-3</v>
      </c>
      <c r="U6" s="6">
        <v>6.9173758798584013E-3</v>
      </c>
    </row>
    <row r="7" spans="1:21" x14ac:dyDescent="0.3">
      <c r="A7" s="4">
        <v>0.1333</v>
      </c>
      <c r="B7" s="5">
        <v>1.5398933665134187E-2</v>
      </c>
      <c r="C7" s="5">
        <v>1.4621700420206302E-2</v>
      </c>
      <c r="D7" s="5">
        <v>1.5578668853023774E-2</v>
      </c>
      <c r="E7" s="5">
        <v>1.2255996730956974E-2</v>
      </c>
      <c r="F7" s="5">
        <v>9.9874471973236366E-3</v>
      </c>
      <c r="G7" s="6">
        <v>8.5495656942070099E-3</v>
      </c>
      <c r="H7" s="4">
        <v>0.1333</v>
      </c>
      <c r="I7" s="5">
        <v>1.9081076162980173E-2</v>
      </c>
      <c r="J7" s="5">
        <v>1.9732009005607287E-2</v>
      </c>
      <c r="K7" s="5">
        <v>2.2141432064883809E-2</v>
      </c>
      <c r="L7" s="5">
        <v>1.4441965232316716E-2</v>
      </c>
      <c r="M7" s="5">
        <v>1.276119834016012E-2</v>
      </c>
      <c r="N7" s="6">
        <v>7.3205656256647468E-3</v>
      </c>
      <c r="O7" s="4">
        <v>0.1333</v>
      </c>
      <c r="P7" s="5">
        <v>1.4709527776883155E-2</v>
      </c>
      <c r="Q7" s="5">
        <f t="shared" si="0"/>
        <v>1.4709527776883155E-2</v>
      </c>
      <c r="R7" s="5">
        <v>2.5998452042838585E-2</v>
      </c>
      <c r="S7" s="5">
        <v>1.5394075957353384E-2</v>
      </c>
      <c r="T7" s="5">
        <v>1.6807668921566044E-2</v>
      </c>
      <c r="U7" s="6">
        <v>1.3023514560323284E-2</v>
      </c>
    </row>
    <row r="8" spans="1:21" x14ac:dyDescent="0.3">
      <c r="A8" s="4">
        <v>0.2</v>
      </c>
      <c r="B8" s="5">
        <v>2.3127546744386079E-2</v>
      </c>
      <c r="C8" s="5">
        <v>2.1981127708117443E-2</v>
      </c>
      <c r="D8" s="5">
        <v>2.2972100095400523E-2</v>
      </c>
      <c r="E8" s="5">
        <v>1.7803499016629934E-2</v>
      </c>
      <c r="F8" s="5">
        <v>1.4548834803494292E-2</v>
      </c>
      <c r="G8" s="6">
        <v>1.2115123205313789E-2</v>
      </c>
      <c r="H8" s="4">
        <v>0.2</v>
      </c>
      <c r="I8" s="5">
        <v>2.8359298024307075E-2</v>
      </c>
      <c r="J8" s="5">
        <v>2.9486286229452582E-2</v>
      </c>
      <c r="K8" s="5">
        <v>3.5145515794083926E-2</v>
      </c>
      <c r="L8" s="5">
        <v>2.1393345066640701E-2</v>
      </c>
      <c r="M8" s="5">
        <v>1.88624793128442E-2</v>
      </c>
      <c r="N8" s="6">
        <v>1.0458644852061185E-2</v>
      </c>
      <c r="O8" s="4">
        <v>0.2</v>
      </c>
      <c r="P8" s="5">
        <v>2.2016200358294817E-2</v>
      </c>
      <c r="Q8" s="5">
        <f t="shared" si="0"/>
        <v>2.2016200358294817E-2</v>
      </c>
      <c r="R8" s="5">
        <v>4.0537571430771288E-2</v>
      </c>
      <c r="S8" s="5">
        <v>2.1315621742147906E-2</v>
      </c>
      <c r="T8" s="5">
        <v>2.4011649560491614E-2</v>
      </c>
      <c r="U8" s="6">
        <v>1.8051242113450699E-2</v>
      </c>
    </row>
    <row r="9" spans="1:21" x14ac:dyDescent="0.3">
      <c r="A9" s="4">
        <v>0.26669999999999999</v>
      </c>
      <c r="B9" s="5">
        <v>3.044325466227002E-2</v>
      </c>
      <c r="C9" s="5">
        <v>2.896165378912624E-2</v>
      </c>
      <c r="D9" s="5">
        <v>3.066670922018682E-2</v>
      </c>
      <c r="E9" s="5">
        <v>2.3059538835454911E-2</v>
      </c>
      <c r="F9" s="5">
        <v>1.8945060345117785E-2</v>
      </c>
      <c r="G9" s="6">
        <v>1.5632103638612577E-2</v>
      </c>
      <c r="H9" s="4">
        <v>0.26669999999999999</v>
      </c>
      <c r="I9" s="5">
        <v>3.7588942807826015E-2</v>
      </c>
      <c r="J9" s="5">
        <v>3.9114263050997036E-2</v>
      </c>
      <c r="K9" s="5">
        <v>4.9145429618347905E-2</v>
      </c>
      <c r="L9" s="5">
        <v>2.7688934350556769E-2</v>
      </c>
      <c r="M9" s="5">
        <v>2.4861748422131503E-2</v>
      </c>
      <c r="N9" s="6">
        <v>1.3334407858294445E-2</v>
      </c>
      <c r="O9" s="4">
        <v>0.26669999999999999</v>
      </c>
      <c r="P9" s="5">
        <v>2.8678449425505605E-2</v>
      </c>
      <c r="Q9" s="5">
        <f t="shared" si="0"/>
        <v>2.8678449425505605E-2</v>
      </c>
      <c r="R9" s="5">
        <v>5.4668643365116856E-2</v>
      </c>
      <c r="S9" s="5">
        <v>2.6139325568481746E-2</v>
      </c>
      <c r="T9" s="5">
        <v>3.058412818791325E-2</v>
      </c>
      <c r="U9" s="6">
        <v>2.2573768057374977E-2</v>
      </c>
    </row>
    <row r="10" spans="1:21" x14ac:dyDescent="0.3">
      <c r="A10" s="4">
        <v>0.33329999999999999</v>
      </c>
      <c r="B10" s="5">
        <v>3.7438353866621213E-2</v>
      </c>
      <c r="C10" s="5">
        <v>3.5553563247671061E-2</v>
      </c>
      <c r="D10" s="5">
        <v>3.7860974443550806E-2</v>
      </c>
      <c r="E10" s="5">
        <v>2.7999827648527938E-2</v>
      </c>
      <c r="F10" s="5">
        <v>2.3064396543235718E-2</v>
      </c>
      <c r="G10" s="6">
        <v>1.8915914098433E-2</v>
      </c>
      <c r="H10" s="4">
        <v>0.33329999999999999</v>
      </c>
      <c r="I10" s="5">
        <v>4.6663140942359363E-2</v>
      </c>
      <c r="J10" s="5">
        <v>4.8465350529035958E-2</v>
      </c>
      <c r="K10" s="5">
        <v>6.3417375078336669E-2</v>
      </c>
      <c r="L10" s="5">
        <v>3.2818673767080968E-2</v>
      </c>
      <c r="M10" s="5">
        <v>3.0793009622487617E-2</v>
      </c>
      <c r="N10" s="6">
        <v>1.613730524781572E-2</v>
      </c>
      <c r="O10" s="4">
        <v>0.33329999999999999</v>
      </c>
      <c r="P10" s="5">
        <v>3.5228485442979962E-2</v>
      </c>
      <c r="Q10" s="5">
        <f t="shared" si="0"/>
        <v>3.5228485442979962E-2</v>
      </c>
      <c r="R10" s="5">
        <v>7.0577636347235004E-2</v>
      </c>
      <c r="S10" s="5">
        <v>3.2216318002261844E-2</v>
      </c>
      <c r="T10" s="5">
        <v>3.6767990192870907E-2</v>
      </c>
      <c r="U10" s="6">
        <v>2.6503653652041725E-2</v>
      </c>
    </row>
    <row r="11" spans="1:21" x14ac:dyDescent="0.3">
      <c r="A11" s="4">
        <v>0.4</v>
      </c>
      <c r="B11" s="5">
        <v>4.4015690201823665E-2</v>
      </c>
      <c r="C11" s="5">
        <v>4.2242626861831889E-2</v>
      </c>
      <c r="D11" s="5">
        <v>4.4948370095737149E-2</v>
      </c>
      <c r="E11" s="5">
        <v>3.2570930670260227E-2</v>
      </c>
      <c r="F11" s="5">
        <v>2.7222594403600028E-2</v>
      </c>
      <c r="G11" s="6">
        <v>2.2044277909267832E-2</v>
      </c>
      <c r="H11" s="4">
        <v>0.4</v>
      </c>
      <c r="I11" s="5">
        <v>5.5907358849220698E-2</v>
      </c>
      <c r="J11" s="5">
        <v>5.7933022993814073E-2</v>
      </c>
      <c r="K11" s="5">
        <v>7.798078300517336E-2</v>
      </c>
      <c r="L11" s="5">
        <v>3.810871754037156E-2</v>
      </c>
      <c r="M11" s="5">
        <v>3.666597832947413E-2</v>
      </c>
      <c r="N11" s="6">
        <v>1.8804186819474617E-2</v>
      </c>
      <c r="O11" s="4">
        <v>0.4</v>
      </c>
      <c r="P11" s="5">
        <v>4.1557301448116687E-2</v>
      </c>
      <c r="Q11" s="5">
        <f t="shared" si="0"/>
        <v>4.1557301448116687E-2</v>
      </c>
      <c r="R11" s="5">
        <v>8.6880103659597932E-2</v>
      </c>
      <c r="S11" s="5">
        <v>3.894910098644986E-2</v>
      </c>
      <c r="T11" s="5">
        <v>4.228148852407828E-2</v>
      </c>
      <c r="U11" s="6">
        <v>2.984089889745092E-2</v>
      </c>
    </row>
    <row r="12" spans="1:21" x14ac:dyDescent="0.3">
      <c r="A12" s="4">
        <v>0.4667</v>
      </c>
      <c r="B12" s="5">
        <v>5.0656176738176475E-2</v>
      </c>
      <c r="C12" s="5">
        <v>4.9101710248320704E-2</v>
      </c>
      <c r="D12" s="5">
        <v>5.1676295372144361E-2</v>
      </c>
      <c r="E12" s="5">
        <v>3.6991444750787687E-2</v>
      </c>
      <c r="F12" s="5">
        <v>3.09678871025964E-2</v>
      </c>
      <c r="G12" s="6">
        <v>2.507548756448667E-2</v>
      </c>
      <c r="H12" s="4">
        <v>0.4667</v>
      </c>
      <c r="I12" s="5">
        <v>6.5166149879424415E-2</v>
      </c>
      <c r="J12" s="5">
        <v>6.7871893113329682E-2</v>
      </c>
      <c r="K12" s="5">
        <v>9.3059107956774773E-2</v>
      </c>
      <c r="L12" s="5">
        <v>4.3238456956895772E-2</v>
      </c>
      <c r="M12" s="5">
        <v>4.2257199985174285E-2</v>
      </c>
      <c r="N12" s="6">
        <v>2.1369056527736709E-2</v>
      </c>
      <c r="O12" s="4">
        <v>0.4667</v>
      </c>
      <c r="P12" s="5">
        <v>4.7642454830968503E-2</v>
      </c>
      <c r="Q12" s="5">
        <f t="shared" si="0"/>
        <v>4.7642454830968503E-2</v>
      </c>
      <c r="R12" s="5">
        <v>0.1014532270019962</v>
      </c>
      <c r="S12" s="5">
        <v>4.481235427787477E-2</v>
      </c>
      <c r="T12" s="5">
        <v>4.7479235849533681E-2</v>
      </c>
      <c r="U12" s="6">
        <v>3.3085847695024956E-2</v>
      </c>
    </row>
    <row r="13" spans="1:21" x14ac:dyDescent="0.3">
      <c r="A13" s="4">
        <v>0.5333</v>
      </c>
      <c r="B13" s="5">
        <v>5.7466683046857273E-2</v>
      </c>
      <c r="C13" s="5">
        <v>5.6577722522971025E-2</v>
      </c>
      <c r="D13" s="5">
        <v>5.8355643570743597E-2</v>
      </c>
      <c r="E13" s="5">
        <v>4.1203077396740818E-2</v>
      </c>
      <c r="F13" s="5">
        <v>3.4742326048277553E-2</v>
      </c>
      <c r="G13" s="6">
        <v>2.7790946213953564E-2</v>
      </c>
      <c r="H13" s="4">
        <v>0.5333</v>
      </c>
      <c r="I13" s="5">
        <v>7.4332644461792982E-2</v>
      </c>
      <c r="J13" s="5">
        <v>7.7611597213832581E-2</v>
      </c>
      <c r="K13" s="5">
        <v>0.10764194671473468</v>
      </c>
      <c r="L13" s="5">
        <v>4.8513927606843955E-2</v>
      </c>
      <c r="M13" s="5">
        <v>4.7770698316381643E-2</v>
      </c>
      <c r="N13" s="6">
        <v>2.3603602106904455E-2</v>
      </c>
      <c r="O13" s="4">
        <v>0.5333</v>
      </c>
      <c r="P13" s="5">
        <v>5.358654037986596E-2</v>
      </c>
      <c r="Q13" s="5">
        <f t="shared" si="0"/>
        <v>5.358654037986596E-2</v>
      </c>
      <c r="R13" s="5">
        <v>0.11656069820028243</v>
      </c>
      <c r="S13" s="5">
        <v>4.9742927675386177E-2</v>
      </c>
      <c r="T13" s="5">
        <v>5.2200927812470731E-2</v>
      </c>
      <c r="U13" s="6">
        <v>3.5645859695506252E-2</v>
      </c>
    </row>
    <row r="14" spans="1:21" x14ac:dyDescent="0.3">
      <c r="A14" s="4">
        <v>0.6</v>
      </c>
      <c r="B14" s="5">
        <v>6.4170319784360538E-2</v>
      </c>
      <c r="C14" s="5">
        <v>6.4112027290990914E-2</v>
      </c>
      <c r="D14" s="5">
        <v>6.4860114289234022E-2</v>
      </c>
      <c r="E14" s="5">
        <v>4.5026093420229986E-2</v>
      </c>
      <c r="F14" s="5">
        <v>3.84924764550547E-2</v>
      </c>
      <c r="G14" s="6">
        <v>3.0341242798873267E-2</v>
      </c>
      <c r="H14" s="4">
        <v>0.6</v>
      </c>
      <c r="I14" s="5">
        <v>8.3236822823998316E-2</v>
      </c>
      <c r="J14" s="5">
        <v>8.7161850710884267E-2</v>
      </c>
      <c r="K14" s="5">
        <v>0.12046143754826438</v>
      </c>
      <c r="L14" s="5">
        <v>5.4007995106928129E-2</v>
      </c>
      <c r="M14" s="5">
        <v>5.3167611660849823E-2</v>
      </c>
      <c r="N14" s="6">
        <v>2.5954732672811388E-2</v>
      </c>
      <c r="O14" s="4">
        <v>0.6</v>
      </c>
      <c r="P14" s="5">
        <v>5.9687724198394396E-2</v>
      </c>
      <c r="Q14" s="5">
        <f t="shared" si="0"/>
        <v>5.9687724198394396E-2</v>
      </c>
      <c r="R14" s="5">
        <v>0.13177503896974624</v>
      </c>
      <c r="S14" s="5">
        <v>5.5392441824455942E-2</v>
      </c>
      <c r="T14" s="5">
        <v>5.6485426075135813E-2</v>
      </c>
      <c r="U14" s="6">
        <v>3.8074713585905973E-2</v>
      </c>
    </row>
    <row r="15" spans="1:21" x14ac:dyDescent="0.3">
      <c r="A15" s="4">
        <v>0.66669999999999996</v>
      </c>
      <c r="B15" s="5">
        <v>7.1092553371999698E-2</v>
      </c>
      <c r="C15" s="5">
        <v>7.1505458533367677E-2</v>
      </c>
      <c r="D15" s="5">
        <v>7.1111984203122924E-2</v>
      </c>
      <c r="E15" s="5">
        <v>4.8795674658130318E-2</v>
      </c>
      <c r="F15" s="5">
        <v>4.1994883765011107E-2</v>
      </c>
      <c r="G15" s="6">
        <v>3.2804100643738579E-2</v>
      </c>
      <c r="H15" s="4">
        <v>0.66669999999999996</v>
      </c>
      <c r="I15" s="5">
        <v>9.2291590127408465E-2</v>
      </c>
      <c r="J15" s="5">
        <v>9.6692673376812741E-2</v>
      </c>
      <c r="K15" s="5">
        <v>0.13191105478760864</v>
      </c>
      <c r="L15" s="5">
        <v>5.8277920246250815E-2</v>
      </c>
      <c r="M15" s="5">
        <v>5.8399362940770791E-2</v>
      </c>
      <c r="N15" s="6">
        <v>2.8033831602993543E-2</v>
      </c>
      <c r="O15" s="4">
        <v>0.66669999999999996</v>
      </c>
      <c r="P15" s="5">
        <v>6.5077156672880151E-2</v>
      </c>
      <c r="Q15" s="5">
        <f t="shared" si="0"/>
        <v>6.5077156672880151E-2</v>
      </c>
      <c r="R15" s="5">
        <v>0.13766258080007515</v>
      </c>
      <c r="S15" s="5">
        <v>6.0177283988543377E-2</v>
      </c>
      <c r="T15" s="5">
        <v>6.0604762273253739E-2</v>
      </c>
      <c r="U15" s="6">
        <v>4.0008081282664143E-2</v>
      </c>
    </row>
    <row r="16" spans="1:21" x14ac:dyDescent="0.3">
      <c r="A16" s="4">
        <v>0.73329999999999995</v>
      </c>
      <c r="B16" s="5">
        <v>7.8097367991912456E-2</v>
      </c>
      <c r="C16" s="5">
        <v>7.8724012295635637E-2</v>
      </c>
      <c r="D16" s="5">
        <v>7.7344423285888586E-2</v>
      </c>
      <c r="E16" s="5">
        <v>5.2234931766936325E-2</v>
      </c>
      <c r="F16" s="5">
        <v>4.5609018353925876E-2</v>
      </c>
      <c r="G16" s="6">
        <v>3.5028930807344719E-2</v>
      </c>
      <c r="H16" s="4">
        <v>0.73329999999999995</v>
      </c>
      <c r="I16" s="5">
        <v>0.10121034161295618</v>
      </c>
      <c r="J16" s="5">
        <v>0.10590288732920848</v>
      </c>
      <c r="K16" s="5">
        <v>0.14328780641024091</v>
      </c>
      <c r="L16" s="5">
        <v>6.1600592368317615E-2</v>
      </c>
      <c r="M16" s="5">
        <v>6.3096766364803838E-2</v>
      </c>
      <c r="N16" s="6">
        <v>2.9962341591970917E-2</v>
      </c>
      <c r="O16" s="4">
        <v>0.73329999999999995</v>
      </c>
      <c r="P16" s="5">
        <v>7.0533916977207775E-2</v>
      </c>
      <c r="Q16" s="5">
        <f t="shared" si="0"/>
        <v>7.0533916977207775E-2</v>
      </c>
      <c r="R16" s="5">
        <v>0.15099698865836964</v>
      </c>
      <c r="S16" s="5">
        <v>6.4354912680030879E-2</v>
      </c>
      <c r="T16" s="5">
        <v>6.4762960133618042E-2</v>
      </c>
      <c r="U16" s="6">
        <v>4.2160045829558276E-2</v>
      </c>
    </row>
    <row r="17" spans="1:21" x14ac:dyDescent="0.3">
      <c r="A17" s="4">
        <v>0.8</v>
      </c>
      <c r="B17" s="5">
        <v>8.4907874300593308E-2</v>
      </c>
      <c r="C17" s="5">
        <v>8.5845411902287588E-2</v>
      </c>
      <c r="D17" s="5">
        <v>8.2867637032657565E-2</v>
      </c>
      <c r="E17" s="5">
        <v>5.566447346018074E-2</v>
      </c>
      <c r="F17" s="5">
        <v>4.8980267553800708E-2</v>
      </c>
      <c r="G17" s="6">
        <v>3.7176037646458063E-2</v>
      </c>
      <c r="H17" s="4">
        <v>0.8</v>
      </c>
      <c r="I17" s="5">
        <v>0.1105517136754335</v>
      </c>
      <c r="J17" s="5">
        <v>0.11394239370643154</v>
      </c>
      <c r="K17" s="5">
        <v>0.15450425367610682</v>
      </c>
      <c r="L17" s="5">
        <v>6.4719240763590868E-2</v>
      </c>
      <c r="M17" s="5">
        <v>6.7585288354262529E-2</v>
      </c>
      <c r="N17" s="6">
        <v>3.1798555133113096E-2</v>
      </c>
      <c r="O17" s="4">
        <v>0.8</v>
      </c>
      <c r="P17" s="5">
        <v>7.5836785099039683E-2</v>
      </c>
      <c r="Q17" s="5">
        <f t="shared" si="0"/>
        <v>7.5836785099039683E-2</v>
      </c>
      <c r="R17" s="5">
        <v>0.16286922647464341</v>
      </c>
      <c r="S17" s="5">
        <v>6.7191814024017776E-2</v>
      </c>
      <c r="T17" s="5">
        <v>6.8420814092560039E-2</v>
      </c>
      <c r="U17" s="6">
        <v>4.3903962922865275E-2</v>
      </c>
    </row>
    <row r="18" spans="1:21" x14ac:dyDescent="0.3">
      <c r="A18" s="4">
        <v>0.86670000000000003</v>
      </c>
      <c r="B18" s="5">
        <v>9.1485210635795719E-2</v>
      </c>
      <c r="C18" s="5">
        <v>9.300081546340519E-2</v>
      </c>
      <c r="D18" s="5">
        <v>8.7856502923538526E-2</v>
      </c>
      <c r="E18" s="5">
        <v>5.8627675206468381E-2</v>
      </c>
      <c r="F18" s="5">
        <v>5.2215500935813106E-2</v>
      </c>
      <c r="G18" s="6">
        <v>3.9264851992201838E-2</v>
      </c>
      <c r="H18" s="4">
        <v>0.86670000000000003</v>
      </c>
      <c r="I18" s="5">
        <v>0.11973763908892522</v>
      </c>
      <c r="J18" s="5">
        <v>0.12139897514995869</v>
      </c>
      <c r="K18" s="5">
        <v>0.16485117124920964</v>
      </c>
      <c r="L18" s="5">
        <v>6.8012766638972877E-2</v>
      </c>
      <c r="M18" s="5">
        <v>7.1860071201366046E-2</v>
      </c>
      <c r="N18" s="6">
        <v>3.3586191596447282E-2</v>
      </c>
      <c r="O18" s="4">
        <v>0.86670000000000003</v>
      </c>
      <c r="P18" s="5">
        <v>8.1081943652435651E-2</v>
      </c>
      <c r="Q18" s="5">
        <f t="shared" si="0"/>
        <v>8.1081943652435651E-2</v>
      </c>
      <c r="R18" s="5">
        <v>0.16428767714663689</v>
      </c>
      <c r="S18" s="5">
        <v>7.0402758867126186E-2</v>
      </c>
      <c r="T18" s="5">
        <v>7.1592897273422079E-2</v>
      </c>
      <c r="U18" s="6">
        <v>4.5487575659405907E-2</v>
      </c>
    </row>
    <row r="19" spans="1:21" x14ac:dyDescent="0.3">
      <c r="A19" s="4">
        <v>0.93330000000000002</v>
      </c>
      <c r="B19" s="5">
        <v>9.7703076595218999E-2</v>
      </c>
      <c r="C19" s="5">
        <v>9.9937622174386787E-2</v>
      </c>
      <c r="D19" s="5">
        <v>9.2539333224229192E-2</v>
      </c>
      <c r="E19" s="5">
        <v>6.1600592368317643E-2</v>
      </c>
      <c r="F19" s="5">
        <v>5.5343864746647944E-2</v>
      </c>
      <c r="G19" s="6">
        <v>4.1261369890110394E-2</v>
      </c>
      <c r="H19" s="4">
        <v>0.93330000000000002</v>
      </c>
      <c r="I19" s="5">
        <v>0.12876326014565054</v>
      </c>
      <c r="J19" s="5">
        <v>0.12850094392548739</v>
      </c>
      <c r="K19" s="5">
        <v>0.17362904920911418</v>
      </c>
      <c r="L19" s="5">
        <v>7.1364585007724496E-2</v>
      </c>
      <c r="M19" s="5">
        <v>7.5911399490552756E-2</v>
      </c>
      <c r="N19" s="6">
        <v>3.5058077054029524E-2</v>
      </c>
      <c r="O19" s="4">
        <v>0.93330000000000002</v>
      </c>
      <c r="P19" s="5">
        <v>8.6112294367764727E-2</v>
      </c>
      <c r="Q19" s="5">
        <f t="shared" si="0"/>
        <v>8.6112294367764727E-2</v>
      </c>
      <c r="R19" s="5">
        <v>0.18031325511549423</v>
      </c>
      <c r="S19" s="5">
        <v>7.3725430989192986E-2</v>
      </c>
      <c r="T19" s="5">
        <v>7.4808699824311264E-2</v>
      </c>
      <c r="U19" s="6">
        <v>4.6585417617866567E-2</v>
      </c>
    </row>
    <row r="20" spans="1:21" x14ac:dyDescent="0.3">
      <c r="A20" s="4">
        <v>1</v>
      </c>
      <c r="B20" s="5">
        <v>0.10457673310505021</v>
      </c>
      <c r="C20" s="5">
        <v>0.10719989530668195</v>
      </c>
      <c r="D20" s="5">
        <v>9.6838404610236739E-2</v>
      </c>
      <c r="E20" s="5">
        <v>6.4262616232195702E-2</v>
      </c>
      <c r="F20" s="5">
        <v>5.8224485460662015E-2</v>
      </c>
      <c r="G20" s="6">
        <v>4.3034433230102198E-2</v>
      </c>
      <c r="H20" s="4">
        <v>1</v>
      </c>
      <c r="I20" s="5">
        <v>0.13775973495569116</v>
      </c>
      <c r="J20" s="5">
        <v>0.13542803522090741</v>
      </c>
      <c r="K20" s="5">
        <v>0.18428686008018816</v>
      </c>
      <c r="L20" s="5">
        <v>7.4118905319437767E-2</v>
      </c>
      <c r="M20" s="5">
        <v>7.9695553851795498E-2</v>
      </c>
      <c r="N20" s="6">
        <v>3.655425105051574E-2</v>
      </c>
      <c r="O20" s="4">
        <v>1</v>
      </c>
      <c r="P20" s="5">
        <v>9.0979134639192064E-2</v>
      </c>
      <c r="Q20" s="5">
        <f t="shared" si="0"/>
        <v>9.0979134639192064E-2</v>
      </c>
      <c r="R20" s="5">
        <v>0.20434433550710901</v>
      </c>
      <c r="S20" s="5">
        <v>7.6746925228850266E-2</v>
      </c>
      <c r="T20" s="5">
        <v>7.766988970720215E-2</v>
      </c>
      <c r="U20" s="6">
        <v>4.7824133101970437E-2</v>
      </c>
    </row>
    <row r="21" spans="1:21" x14ac:dyDescent="0.3">
      <c r="A21" s="4">
        <v>1.0667</v>
      </c>
      <c r="B21" s="5">
        <v>0.11079459906447349</v>
      </c>
      <c r="C21" s="5">
        <v>0.1143212949133339</v>
      </c>
      <c r="D21" s="5">
        <v>0.10112776058068262</v>
      </c>
      <c r="E21" s="5">
        <v>6.6706043245937818E-2</v>
      </c>
      <c r="F21" s="5">
        <v>6.1318845317031259E-2</v>
      </c>
      <c r="G21" s="6">
        <v>4.4783208031189986E-2</v>
      </c>
      <c r="H21" s="4">
        <v>1.0667</v>
      </c>
      <c r="I21" s="5">
        <v>0.14661047853230774</v>
      </c>
      <c r="J21" s="5">
        <v>0.14173333992038512</v>
      </c>
      <c r="K21" s="5">
        <v>0.19623682122095479</v>
      </c>
      <c r="L21" s="5">
        <v>7.6013411353949539E-2</v>
      </c>
      <c r="M21" s="5">
        <v>8.3018225973862325E-2</v>
      </c>
      <c r="N21" s="6">
        <v>3.8050425047001971E-2</v>
      </c>
      <c r="O21" s="4">
        <v>1.0667</v>
      </c>
      <c r="P21" s="5">
        <v>9.5198345309283242E-2</v>
      </c>
      <c r="Q21" s="5">
        <f t="shared" si="0"/>
        <v>9.5198345309283242E-2</v>
      </c>
      <c r="R21" s="5">
        <v>0.20790503531043492</v>
      </c>
      <c r="S21" s="5">
        <v>7.926807556708515E-2</v>
      </c>
      <c r="T21" s="5">
        <v>8.0132747552067479E-2</v>
      </c>
      <c r="U21" s="6">
        <v>4.8887971105965503E-2</v>
      </c>
    </row>
    <row r="22" spans="1:21" x14ac:dyDescent="0.3">
      <c r="A22" s="4">
        <v>1.1333</v>
      </c>
      <c r="B22" s="5">
        <v>0.11780912909994791</v>
      </c>
      <c r="C22" s="5">
        <v>0.1219527538369698</v>
      </c>
      <c r="D22" s="5">
        <v>0.10517423116208852</v>
      </c>
      <c r="E22" s="5">
        <v>6.9251482123076746E-2</v>
      </c>
      <c r="F22" s="5">
        <v>6.4146031245456508E-2</v>
      </c>
      <c r="G22" s="6">
        <v>4.6425113261100201E-2</v>
      </c>
      <c r="H22" s="4">
        <v>1.1333</v>
      </c>
      <c r="I22" s="5">
        <v>0.15513575568761073</v>
      </c>
      <c r="J22" s="5">
        <v>0.14880130474144826</v>
      </c>
      <c r="K22" s="5">
        <v>0.20777387720035337</v>
      </c>
      <c r="L22" s="5">
        <v>7.7456150564846976E-2</v>
      </c>
      <c r="M22" s="5">
        <v>8.6190309154724365E-2</v>
      </c>
      <c r="N22" s="6">
        <v>3.9303713654448222E-2</v>
      </c>
      <c r="O22" s="4">
        <v>1.1333</v>
      </c>
      <c r="P22" s="5">
        <v>0.10007480384211655</v>
      </c>
      <c r="Q22" s="5">
        <f t="shared" si="0"/>
        <v>0.10007480384211655</v>
      </c>
      <c r="R22" s="5">
        <v>0.21311249805145199</v>
      </c>
      <c r="S22" s="5">
        <v>8.1522051977376109E-2</v>
      </c>
      <c r="T22" s="5">
        <v>8.2226419605592016E-2</v>
      </c>
      <c r="U22" s="6">
        <v>4.9883801201029365E-2</v>
      </c>
    </row>
    <row r="23" spans="1:21" x14ac:dyDescent="0.3">
      <c r="A23" s="4">
        <v>1.2</v>
      </c>
      <c r="B23" s="5">
        <v>0.12441075397405428</v>
      </c>
      <c r="C23" s="5">
        <v>0.12886527200904743</v>
      </c>
      <c r="D23" s="5">
        <v>0.10940529463916485</v>
      </c>
      <c r="E23" s="5">
        <v>7.1388873546628484E-2</v>
      </c>
      <c r="F23" s="5">
        <v>6.6885778433827398E-2</v>
      </c>
      <c r="G23" s="6">
        <v>4.8037872244325611E-2</v>
      </c>
      <c r="H23" s="4">
        <v>1.2</v>
      </c>
      <c r="I23" s="5">
        <v>0.16458399732126566</v>
      </c>
      <c r="J23" s="5">
        <v>0.15729743565006649</v>
      </c>
      <c r="K23" s="5">
        <v>0.21524988947500376</v>
      </c>
      <c r="L23" s="5">
        <v>7.9379802846043568E-2</v>
      </c>
      <c r="M23" s="5">
        <v>8.9605277724626384E-2</v>
      </c>
      <c r="N23" s="6">
        <v>4.0639583294168072E-2</v>
      </c>
      <c r="O23" s="4">
        <v>1.2</v>
      </c>
      <c r="P23" s="5">
        <v>0.10539690848676041</v>
      </c>
      <c r="Q23" s="5">
        <f t="shared" si="0"/>
        <v>0.10539690848676041</v>
      </c>
      <c r="R23" s="5">
        <v>0.23144062950840827</v>
      </c>
      <c r="S23" s="5">
        <v>8.4567834755937377E-2</v>
      </c>
      <c r="T23" s="5">
        <v>8.4810720144977342E-2</v>
      </c>
      <c r="U23" s="6">
        <v>5.0680465277080519E-2</v>
      </c>
    </row>
    <row r="24" spans="1:21" x14ac:dyDescent="0.3">
      <c r="A24" s="4">
        <v>1.2666999999999999</v>
      </c>
      <c r="B24" s="5">
        <v>0.13038087683665683</v>
      </c>
      <c r="C24" s="5">
        <v>0.13534545418863386</v>
      </c>
      <c r="D24" s="5">
        <v>0.11368979290182996</v>
      </c>
      <c r="E24" s="5">
        <v>7.3487403307933852E-2</v>
      </c>
      <c r="F24" s="5">
        <v>6.9669244992225474E-2</v>
      </c>
      <c r="G24" s="6">
        <v>4.9470896039661427E-2</v>
      </c>
      <c r="H24" s="4">
        <v>1.2666999999999999</v>
      </c>
      <c r="I24" s="5">
        <v>0.17384764605925013</v>
      </c>
      <c r="J24" s="5">
        <v>0.16563811990969912</v>
      </c>
      <c r="K24" s="5">
        <v>0.22008330871689921</v>
      </c>
      <c r="L24" s="5">
        <v>8.1463759484006526E-2</v>
      </c>
      <c r="M24" s="5">
        <v>9.3170835235733149E-2</v>
      </c>
      <c r="N24" s="6">
        <v>4.1936591271641524E-2</v>
      </c>
      <c r="O24" s="4">
        <v>1.2666999999999999</v>
      </c>
      <c r="P24" s="5">
        <v>0.11078634096124616</v>
      </c>
      <c r="Q24" s="5">
        <f t="shared" si="0"/>
        <v>0.11078634096124616</v>
      </c>
      <c r="R24" s="5">
        <v>0.24849604152679505</v>
      </c>
      <c r="S24" s="5">
        <v>8.713270446419949E-2</v>
      </c>
      <c r="T24" s="5">
        <v>8.7225000912034639E-2</v>
      </c>
      <c r="U24" s="6">
        <v>5.1399406028638822E-2</v>
      </c>
    </row>
    <row r="25" spans="1:21" x14ac:dyDescent="0.3">
      <c r="A25" s="4">
        <v>1.3332999999999999</v>
      </c>
      <c r="B25" s="5">
        <v>0.13660360050386089</v>
      </c>
      <c r="C25" s="5">
        <v>0.14186935573824747</v>
      </c>
      <c r="D25" s="5">
        <v>0.11907213312295573</v>
      </c>
      <c r="E25" s="5">
        <v>7.5726806594882401E-2</v>
      </c>
      <c r="F25" s="5">
        <v>7.2209826161583585E-2</v>
      </c>
      <c r="G25" s="6">
        <v>5.1030220237298057E-2</v>
      </c>
      <c r="H25" s="4">
        <v>1.3332999999999999</v>
      </c>
      <c r="I25" s="5">
        <v>0.18129451208721564</v>
      </c>
      <c r="J25" s="5">
        <v>0.17274494639300869</v>
      </c>
      <c r="K25" s="5">
        <v>0.22744759371259113</v>
      </c>
      <c r="L25" s="5">
        <v>8.372259360207826E-2</v>
      </c>
      <c r="M25" s="5">
        <v>9.6789827532428735E-2</v>
      </c>
      <c r="N25" s="6">
        <v>4.3170449047964576E-2</v>
      </c>
      <c r="O25" s="4">
        <v>1.3332999999999999</v>
      </c>
      <c r="P25" s="5">
        <v>0.11476509509618769</v>
      </c>
      <c r="Q25" s="5">
        <f t="shared" si="0"/>
        <v>0.11476509509618769</v>
      </c>
      <c r="R25" s="5">
        <v>0.26816490033125195</v>
      </c>
      <c r="S25" s="5">
        <v>9.0635111774155869E-2</v>
      </c>
      <c r="T25" s="5">
        <v>8.9571273770160775E-2</v>
      </c>
      <c r="U25" s="6">
        <v>5.2312655091429114E-2</v>
      </c>
    </row>
    <row r="26" spans="1:21" x14ac:dyDescent="0.3">
      <c r="A26" s="4">
        <v>1.4</v>
      </c>
      <c r="B26" s="5">
        <v>0.14279232021659938</v>
      </c>
      <c r="C26" s="5">
        <v>0.14921906761059703</v>
      </c>
      <c r="D26" s="5">
        <v>0.12483337455098387</v>
      </c>
      <c r="E26" s="5">
        <v>7.7810763232845331E-2</v>
      </c>
      <c r="F26" s="5">
        <v>7.4896138564365652E-2</v>
      </c>
      <c r="G26" s="6">
        <v>5.24389554937299E-2</v>
      </c>
      <c r="H26" s="4">
        <v>1.4</v>
      </c>
      <c r="I26" s="5">
        <v>0.18789127925354132</v>
      </c>
      <c r="J26" s="5">
        <v>0.17912311670919834</v>
      </c>
      <c r="K26" s="5">
        <v>0.23428724626795669</v>
      </c>
      <c r="L26" s="5">
        <v>8.5923135226780384E-2</v>
      </c>
      <c r="M26" s="5">
        <v>0.10025823088791952</v>
      </c>
      <c r="N26" s="6">
        <v>4.4253717883082841E-2</v>
      </c>
      <c r="O26" s="4">
        <v>1.4</v>
      </c>
      <c r="P26" s="5">
        <v>0.11914461012304527</v>
      </c>
      <c r="Q26" s="5">
        <f t="shared" si="0"/>
        <v>0.11914461012304527</v>
      </c>
      <c r="R26" s="5">
        <v>0.278336940424246</v>
      </c>
      <c r="S26" s="5">
        <v>9.3996645558469039E-2</v>
      </c>
      <c r="T26" s="5">
        <v>9.1514356882480552E-2</v>
      </c>
      <c r="U26" s="6">
        <v>5.2657552343865863E-2</v>
      </c>
    </row>
    <row r="27" spans="1:21" x14ac:dyDescent="0.3">
      <c r="A27" s="4">
        <v>1.4666999999999999</v>
      </c>
      <c r="B27" s="5">
        <v>0.14941337592182902</v>
      </c>
      <c r="C27" s="5">
        <v>0.15629674784722178</v>
      </c>
      <c r="D27" s="5">
        <v>0.13136699151615908</v>
      </c>
      <c r="E27" s="5">
        <v>7.9680980728453116E-2</v>
      </c>
      <c r="F27" s="5">
        <v>7.6926660416739831E-2</v>
      </c>
      <c r="G27" s="6">
        <v>5.3803971380134541E-2</v>
      </c>
      <c r="H27" s="4">
        <v>1.4666999999999999</v>
      </c>
      <c r="I27" s="5">
        <v>0.19523127571032928</v>
      </c>
      <c r="J27" s="5">
        <v>0.18429171778796893</v>
      </c>
      <c r="K27" s="5">
        <v>0.24270565385208218</v>
      </c>
      <c r="L27" s="5">
        <v>8.8415139318330505E-2</v>
      </c>
      <c r="M27" s="5">
        <v>0.10376063819787593</v>
      </c>
      <c r="N27" s="6">
        <v>4.5385563796009123E-2</v>
      </c>
      <c r="O27" s="4">
        <v>1.4666999999999999</v>
      </c>
      <c r="P27" s="5">
        <v>0.12321634078491141</v>
      </c>
      <c r="Q27" s="5">
        <f t="shared" si="0"/>
        <v>0.12321634078491141</v>
      </c>
      <c r="R27" s="5">
        <v>0.26176244147615829</v>
      </c>
      <c r="S27" s="5">
        <v>9.6644096299004723E-2</v>
      </c>
      <c r="T27" s="5">
        <v>9.327770480691075E-2</v>
      </c>
      <c r="U27" s="6">
        <v>5.3293912063150581E-2</v>
      </c>
    </row>
    <row r="28" spans="1:21" x14ac:dyDescent="0.3">
      <c r="A28" s="4">
        <v>1.5333000000000001</v>
      </c>
      <c r="B28" s="5">
        <v>0.15605872016596262</v>
      </c>
      <c r="C28" s="5">
        <v>0.16210170864527709</v>
      </c>
      <c r="D28" s="5">
        <v>0.13860983381733108</v>
      </c>
      <c r="E28" s="5">
        <v>8.1643494671896105E-2</v>
      </c>
      <c r="F28" s="5">
        <v>7.97198423906995E-2</v>
      </c>
      <c r="G28" s="6">
        <v>5.4998967494211182E-2</v>
      </c>
      <c r="H28" s="4">
        <v>1.5333000000000001</v>
      </c>
      <c r="I28" s="5">
        <v>0.20209521680459885</v>
      </c>
      <c r="J28" s="5">
        <v>0.18927086826328837</v>
      </c>
      <c r="K28" s="5">
        <v>0.25211017611570985</v>
      </c>
      <c r="L28" s="5">
        <v>9.0295072229499895E-2</v>
      </c>
      <c r="M28" s="5">
        <v>0.10707359490438115</v>
      </c>
      <c r="N28" s="6">
        <v>4.6337674521045799E-2</v>
      </c>
      <c r="O28" s="4">
        <v>1.5333000000000001</v>
      </c>
      <c r="P28" s="5">
        <v>0.12690334099053813</v>
      </c>
      <c r="Q28" s="5">
        <f t="shared" si="0"/>
        <v>0.12690334099053813</v>
      </c>
      <c r="R28" s="5">
        <v>0.2713418412198948</v>
      </c>
      <c r="S28" s="5">
        <v>9.9500428474114833E-2</v>
      </c>
      <c r="T28" s="5">
        <v>9.4618432154411375E-2</v>
      </c>
      <c r="U28" s="6">
        <v>5.3876836996846519E-2</v>
      </c>
    </row>
    <row r="29" spans="1:21" x14ac:dyDescent="0.3">
      <c r="A29" s="4">
        <v>1.6</v>
      </c>
      <c r="B29" s="5">
        <v>0.16186853867179868</v>
      </c>
      <c r="C29" s="5">
        <v>0.16856245999374037</v>
      </c>
      <c r="D29" s="5">
        <v>0.14648417813000691</v>
      </c>
      <c r="E29" s="5">
        <v>8.3382554057422287E-2</v>
      </c>
      <c r="F29" s="5">
        <v>8.189123776871686E-2</v>
      </c>
      <c r="G29" s="6">
        <v>5.6189105900507075E-2</v>
      </c>
      <c r="H29" s="4">
        <v>1.6</v>
      </c>
      <c r="I29" s="5">
        <v>0.20901259268445727</v>
      </c>
      <c r="J29" s="5">
        <v>0.19636797933103634</v>
      </c>
      <c r="K29" s="5">
        <v>0.26464791989795311</v>
      </c>
      <c r="L29" s="5">
        <v>9.2233297634038869E-2</v>
      </c>
      <c r="M29" s="5">
        <v>0.11015338163740798</v>
      </c>
      <c r="N29" s="6">
        <v>4.7343220031671296E-2</v>
      </c>
      <c r="O29" s="4">
        <v>1.6</v>
      </c>
      <c r="P29" s="5">
        <v>0.1300549246445652</v>
      </c>
      <c r="Q29" s="5">
        <f t="shared" si="0"/>
        <v>0.1300549246445652</v>
      </c>
      <c r="R29" s="5">
        <v>0.30803210808827297</v>
      </c>
      <c r="S29" s="5">
        <v>0.10176897800774815</v>
      </c>
      <c r="T29" s="5">
        <v>9.6508080481142372E-2</v>
      </c>
      <c r="U29" s="6">
        <v>5.4114864678105695E-2</v>
      </c>
    </row>
    <row r="30" spans="1:21" x14ac:dyDescent="0.3">
      <c r="A30" s="4">
        <v>1.6667000000000001</v>
      </c>
      <c r="B30" s="5">
        <v>0.16771236113210047</v>
      </c>
      <c r="C30" s="5">
        <v>0.17390593855261977</v>
      </c>
      <c r="D30" s="5">
        <v>0.15423222204038203</v>
      </c>
      <c r="E30" s="5">
        <v>8.5476226110946851E-2</v>
      </c>
      <c r="F30" s="5">
        <v>8.4315233951335791E-2</v>
      </c>
      <c r="G30" s="6">
        <v>5.7524975540226897E-2</v>
      </c>
      <c r="H30" s="4">
        <v>1.6667000000000001</v>
      </c>
      <c r="I30" s="5">
        <v>0.21381200797188704</v>
      </c>
      <c r="J30" s="5">
        <v>0.20348937893768831</v>
      </c>
      <c r="K30" s="5">
        <v>0.2820482291687767</v>
      </c>
      <c r="L30" s="5">
        <v>9.4200669285262634E-2</v>
      </c>
      <c r="M30" s="5">
        <v>0.11301942922807964</v>
      </c>
      <c r="N30" s="6">
        <v>4.8285615341146379E-2</v>
      </c>
      <c r="O30" s="4">
        <v>1.6667000000000001</v>
      </c>
      <c r="P30" s="5">
        <v>0.13357520831915493</v>
      </c>
      <c r="Q30" s="5">
        <f t="shared" si="0"/>
        <v>0.13357520831915493</v>
      </c>
      <c r="R30" s="5">
        <v>0.30379132919563495</v>
      </c>
      <c r="S30" s="5">
        <v>0.10344974489990474</v>
      </c>
      <c r="T30" s="5">
        <v>9.8281143821134148E-2</v>
      </c>
      <c r="U30" s="6">
        <v>5.4615208579528049E-2</v>
      </c>
    </row>
    <row r="31" spans="1:21" x14ac:dyDescent="0.3">
      <c r="A31" s="4">
        <v>1.7333000000000001</v>
      </c>
      <c r="B31" s="5">
        <v>0.17276437722413185</v>
      </c>
      <c r="C31" s="5">
        <v>0.18116821168491487</v>
      </c>
      <c r="D31" s="5">
        <v>0.16195597741185314</v>
      </c>
      <c r="E31" s="5">
        <v>8.7229858619815442E-2</v>
      </c>
      <c r="F31" s="5">
        <v>8.6846099705132282E-2</v>
      </c>
      <c r="G31" s="6">
        <v>5.853052105085238E-2</v>
      </c>
      <c r="H31" s="4">
        <v>1.7333000000000001</v>
      </c>
      <c r="I31" s="5">
        <v>0.21838311099361929</v>
      </c>
      <c r="J31" s="5">
        <v>0.21147059282154179</v>
      </c>
      <c r="K31" s="5">
        <v>0.30025006022343215</v>
      </c>
      <c r="L31" s="5">
        <v>9.6051455949747205E-2</v>
      </c>
      <c r="M31" s="5">
        <v>0.11576403412423134</v>
      </c>
      <c r="N31" s="6">
        <v>4.9228010650621462E-2</v>
      </c>
      <c r="O31" s="4">
        <v>1.7333000000000001</v>
      </c>
      <c r="P31" s="5">
        <v>0.13867929903859649</v>
      </c>
      <c r="Q31" s="5">
        <f t="shared" si="0"/>
        <v>0.13867929903859649</v>
      </c>
      <c r="R31" s="5">
        <v>0.29103984627103652</v>
      </c>
      <c r="S31" s="5">
        <v>0.10583487942027728</v>
      </c>
      <c r="T31" s="5">
        <v>9.9723883032031585E-2</v>
      </c>
      <c r="U31" s="6">
        <v>5.5057259987580778E-2</v>
      </c>
    </row>
    <row r="32" spans="1:21" x14ac:dyDescent="0.3">
      <c r="A32" s="4">
        <v>1.8</v>
      </c>
      <c r="B32" s="5">
        <v>0.17700029840898901</v>
      </c>
      <c r="C32" s="5">
        <v>0.18643396691930153</v>
      </c>
      <c r="D32" s="5">
        <v>0.16977688693894019</v>
      </c>
      <c r="E32" s="5">
        <v>8.8954344881999242E-2</v>
      </c>
      <c r="F32" s="5">
        <v>8.8769751986328846E-2</v>
      </c>
      <c r="G32" s="6">
        <v>5.9691513210463454E-2</v>
      </c>
      <c r="H32" s="4">
        <v>1.8</v>
      </c>
      <c r="I32" s="5">
        <v>0.22325053418998037</v>
      </c>
      <c r="J32" s="5">
        <v>0.21801392520227864</v>
      </c>
      <c r="K32" s="5">
        <v>0.32553442922249332</v>
      </c>
      <c r="L32" s="5">
        <v>9.7945961984258978E-2</v>
      </c>
      <c r="M32" s="5">
        <v>0.11835805007917824</v>
      </c>
      <c r="N32" s="6">
        <v>5.015097512897336E-2</v>
      </c>
      <c r="O32" s="4">
        <v>1.8</v>
      </c>
      <c r="P32" s="5">
        <v>0.143449956695964</v>
      </c>
      <c r="Q32" s="5">
        <f t="shared" si="0"/>
        <v>0.143449956695964</v>
      </c>
      <c r="R32" s="5">
        <v>0.30467543201174047</v>
      </c>
      <c r="S32" s="5">
        <v>0.10728733404673632</v>
      </c>
      <c r="T32" s="5">
        <v>0.10139007680084577</v>
      </c>
      <c r="U32" s="6">
        <v>5.5212706636566369E-2</v>
      </c>
    </row>
    <row r="33" spans="1:21" x14ac:dyDescent="0.3">
      <c r="A33" s="4">
        <v>1.8667</v>
      </c>
      <c r="B33" s="5">
        <v>0.18209117616326681</v>
      </c>
      <c r="C33" s="5">
        <v>0.19089820036985616</v>
      </c>
      <c r="D33" s="5">
        <v>0.17851104552881758</v>
      </c>
      <c r="E33" s="5">
        <v>9.0324218476184687E-2</v>
      </c>
      <c r="F33" s="5">
        <v>9.0518526787416662E-2</v>
      </c>
      <c r="G33" s="6">
        <v>6.0663054766623356E-2</v>
      </c>
      <c r="H33" s="4">
        <v>1.8667</v>
      </c>
      <c r="I33" s="5">
        <v>0.23422895377458708</v>
      </c>
      <c r="J33" s="5">
        <v>0.22231299658828618</v>
      </c>
      <c r="K33" s="5">
        <v>0.38944243278669066</v>
      </c>
      <c r="L33" s="5">
        <v>0.10005906486890673</v>
      </c>
      <c r="M33" s="5">
        <v>0.12044686442492195</v>
      </c>
      <c r="N33" s="6">
        <v>5.0869915880531677E-2</v>
      </c>
      <c r="O33" s="4">
        <v>1.8667</v>
      </c>
      <c r="P33" s="5">
        <v>0.14674902035821613</v>
      </c>
      <c r="Q33" s="5">
        <f t="shared" si="0"/>
        <v>0.14674902035821613</v>
      </c>
      <c r="R33" s="5">
        <v>0.33311245336054035</v>
      </c>
      <c r="S33" s="5">
        <v>0.1089389546922081</v>
      </c>
      <c r="T33" s="5">
        <v>0.1024539148048409</v>
      </c>
      <c r="U33" s="6">
        <v>5.5426445778921529E-2</v>
      </c>
    </row>
    <row r="34" spans="1:21" x14ac:dyDescent="0.3">
      <c r="A34" s="4">
        <v>1.9333</v>
      </c>
      <c r="B34" s="5">
        <v>0.18694888394406622</v>
      </c>
      <c r="C34" s="5">
        <v>0.19646027577887154</v>
      </c>
      <c r="D34" s="5">
        <v>0.18710433059305182</v>
      </c>
      <c r="E34" s="5">
        <v>9.1810677057109352E-2</v>
      </c>
      <c r="F34" s="5">
        <v>9.2772503197707593E-2</v>
      </c>
      <c r="G34" s="6">
        <v>6.1746323601741621E-2</v>
      </c>
      <c r="H34" s="4">
        <v>1.9333</v>
      </c>
      <c r="I34" s="5">
        <v>0.24598460660412169</v>
      </c>
      <c r="J34" s="5">
        <v>0.22815196134080701</v>
      </c>
      <c r="K34" s="5">
        <v>0.37164379147784143</v>
      </c>
      <c r="L34" s="5">
        <v>0.10215759463021212</v>
      </c>
      <c r="M34" s="5">
        <v>0.12295829934759531</v>
      </c>
      <c r="N34" s="6">
        <v>5.1549994969843596E-2</v>
      </c>
      <c r="O34" s="4">
        <v>1.9333</v>
      </c>
      <c r="P34" s="5">
        <v>0.14971144487125887</v>
      </c>
      <c r="Q34" s="5">
        <f t="shared" si="0"/>
        <v>0.14971144487125887</v>
      </c>
      <c r="R34" s="5">
        <v>0.31950601386652117</v>
      </c>
      <c r="S34" s="5">
        <v>0.1107023026166383</v>
      </c>
      <c r="T34" s="5">
        <v>0.10397437734023104</v>
      </c>
      <c r="U34" s="6">
        <v>5.5727623661331119E-2</v>
      </c>
    </row>
    <row r="35" spans="1:21" x14ac:dyDescent="0.3">
      <c r="A35" s="4">
        <v>2</v>
      </c>
      <c r="B35" s="5">
        <v>0.19165600278366091</v>
      </c>
      <c r="C35" s="5">
        <v>0.20247897571928203</v>
      </c>
      <c r="D35" s="5">
        <v>0.195454730268246</v>
      </c>
      <c r="E35" s="5">
        <v>9.3335997300280332E-2</v>
      </c>
      <c r="F35" s="5">
        <v>9.469615547890417E-2</v>
      </c>
      <c r="G35" s="6">
        <v>6.2722722865682312E-2</v>
      </c>
      <c r="H35" s="4">
        <v>2</v>
      </c>
      <c r="I35" s="5">
        <v>0.24707759085480158</v>
      </c>
      <c r="J35" s="5">
        <v>0.23476330163047504</v>
      </c>
      <c r="K35" s="5">
        <v>0.32336303384447584</v>
      </c>
      <c r="L35" s="5">
        <v>0.10395008880132711</v>
      </c>
      <c r="M35" s="5">
        <v>0.12529971449794061</v>
      </c>
      <c r="N35" s="6">
        <v>5.2448670909291506E-2</v>
      </c>
      <c r="O35" s="4">
        <v>2</v>
      </c>
      <c r="P35" s="5">
        <v>0.15415508164082292</v>
      </c>
      <c r="Q35" s="5">
        <f t="shared" si="0"/>
        <v>0.15415508164082292</v>
      </c>
      <c r="R35" s="5">
        <v>0.30675453094192262</v>
      </c>
      <c r="S35" s="5">
        <v>0.11182929082178378</v>
      </c>
      <c r="T35" s="5">
        <v>0.10495563431195259</v>
      </c>
      <c r="U35" s="6">
        <v>5.5892785725878288E-2</v>
      </c>
    </row>
    <row r="36" spans="1:21" x14ac:dyDescent="0.3">
      <c r="A36" s="4">
        <v>2.0667</v>
      </c>
      <c r="B36" s="5">
        <v>0.19727151297826495</v>
      </c>
      <c r="C36" s="5"/>
      <c r="D36" s="5"/>
      <c r="E36" s="5">
        <v>9.4764163387835332E-2</v>
      </c>
      <c r="F36" s="5">
        <v>9.6546942143388742E-2</v>
      </c>
      <c r="G36" s="6">
        <v>6.3422232786117416E-2</v>
      </c>
      <c r="H36" s="4">
        <v>2.0667</v>
      </c>
      <c r="I36" s="5"/>
      <c r="J36" s="5">
        <v>0.23741561007879153</v>
      </c>
      <c r="K36" s="5"/>
      <c r="L36" s="5">
        <v>0.10517423116208854</v>
      </c>
      <c r="M36" s="5">
        <v>0.12755369090823154</v>
      </c>
      <c r="N36" s="6">
        <v>5.3089888336357013E-2</v>
      </c>
      <c r="O36" s="4">
        <v>2.0667</v>
      </c>
      <c r="P36" s="5">
        <v>0.15795108880905084</v>
      </c>
      <c r="Q36" s="5"/>
      <c r="R36" s="5"/>
      <c r="S36" s="5">
        <v>0.11372379685629555</v>
      </c>
      <c r="T36" s="5">
        <v>0.10589802962142764</v>
      </c>
      <c r="U36" s="6">
        <v>5.5985082173713493E-2</v>
      </c>
    </row>
    <row r="37" spans="1:21" x14ac:dyDescent="0.3">
      <c r="A37" s="4">
        <v>2.1333000000000002</v>
      </c>
      <c r="B37" s="5">
        <v>0.20309104689966273</v>
      </c>
      <c r="C37" s="5"/>
      <c r="D37" s="5"/>
      <c r="E37" s="5">
        <v>9.6488649650019187E-2</v>
      </c>
      <c r="F37" s="5">
        <v>9.8660045028036492E-2</v>
      </c>
      <c r="G37" s="6">
        <v>6.4243185401072531E-2</v>
      </c>
      <c r="H37" s="4">
        <v>2.1333000000000002</v>
      </c>
      <c r="I37" s="5"/>
      <c r="J37" s="5">
        <v>0.24177297395816866</v>
      </c>
      <c r="K37" s="5"/>
      <c r="L37" s="5">
        <v>0.10703959094991553</v>
      </c>
      <c r="M37" s="5">
        <v>0.12968622462400251</v>
      </c>
      <c r="N37" s="6">
        <v>5.4003137399147319E-2</v>
      </c>
      <c r="O37" s="4">
        <v>2.1333000000000002</v>
      </c>
      <c r="P37" s="5">
        <v>0.15886161755548389</v>
      </c>
      <c r="Q37" s="5"/>
      <c r="R37" s="5"/>
      <c r="S37" s="5">
        <v>0.11537055979398655</v>
      </c>
      <c r="T37" s="5">
        <v>0.10710759885884674</v>
      </c>
      <c r="U37" s="6">
        <v>5.6130813407137464E-2</v>
      </c>
    </row>
    <row r="38" spans="1:21" x14ac:dyDescent="0.3">
      <c r="A38" s="4">
        <v>2.2000000000000002</v>
      </c>
      <c r="B38" s="5">
        <v>0.20815763611503646</v>
      </c>
      <c r="C38" s="5"/>
      <c r="D38" s="5"/>
      <c r="E38" s="5">
        <v>9.8057689263217368E-2</v>
      </c>
      <c r="F38" s="5">
        <v>0.10036024275131633</v>
      </c>
      <c r="G38" s="6">
        <v>6.5127288217178003E-2</v>
      </c>
      <c r="H38" s="4">
        <v>2.2000000000000002</v>
      </c>
      <c r="I38" s="5"/>
      <c r="J38" s="5">
        <v>0.24290481987109491</v>
      </c>
      <c r="K38" s="5"/>
      <c r="L38" s="5">
        <v>0.10824916018733458</v>
      </c>
      <c r="M38" s="5">
        <v>0.13225595204004539</v>
      </c>
      <c r="N38" s="6">
        <v>5.4435473391638456E-2</v>
      </c>
      <c r="O38" s="4">
        <v>2.2000000000000002</v>
      </c>
      <c r="P38" s="5">
        <v>0.16125335855843831</v>
      </c>
      <c r="Q38" s="5"/>
      <c r="R38" s="5"/>
      <c r="S38" s="5">
        <v>0.1159291961887785</v>
      </c>
      <c r="T38" s="5">
        <v>0.10770509691588506</v>
      </c>
      <c r="U38" s="6">
        <v>5.6315406302807819E-2</v>
      </c>
    </row>
    <row r="39" spans="1:21" x14ac:dyDescent="0.3">
      <c r="A39" s="4">
        <v>2.2667000000000002</v>
      </c>
      <c r="B39" s="5">
        <v>0.21274331226011117</v>
      </c>
      <c r="C39" s="5"/>
      <c r="D39" s="5"/>
      <c r="E39" s="5">
        <v>9.9675305954223581E-2</v>
      </c>
      <c r="F39" s="5">
        <v>0.10223046024692412</v>
      </c>
      <c r="G39" s="6">
        <v>6.5987102494379501E-2</v>
      </c>
      <c r="H39" s="4">
        <v>2.2667000000000002</v>
      </c>
      <c r="I39" s="5"/>
      <c r="J39" s="5">
        <v>0.24871463837693097</v>
      </c>
      <c r="K39" s="5"/>
      <c r="L39" s="5">
        <v>0.10891952386108492</v>
      </c>
      <c r="M39" s="5">
        <v>0.134033873087818</v>
      </c>
      <c r="N39" s="6">
        <v>5.5003825201991999E-2</v>
      </c>
      <c r="O39" s="4">
        <v>2.2667000000000002</v>
      </c>
      <c r="P39" s="5">
        <v>0.1648858552827645</v>
      </c>
      <c r="Q39" s="5"/>
      <c r="R39" s="5"/>
      <c r="S39" s="5">
        <v>0.11715819625732074</v>
      </c>
      <c r="T39" s="5">
        <v>0.10891466615330414</v>
      </c>
      <c r="U39" s="6">
        <v>5.6524287737382203E-2</v>
      </c>
    </row>
    <row r="40" spans="1:21" x14ac:dyDescent="0.3">
      <c r="A40" s="4">
        <v>2.3332999999999999</v>
      </c>
      <c r="B40" s="5">
        <v>0.21730955757406267</v>
      </c>
      <c r="C40" s="5"/>
      <c r="D40" s="5"/>
      <c r="E40" s="5">
        <v>0.10101603330172426</v>
      </c>
      <c r="F40" s="5">
        <v>0.10400838129469669</v>
      </c>
      <c r="G40" s="6">
        <v>6.6832343648238618E-2</v>
      </c>
      <c r="H40" s="4">
        <v>2.3332999999999999</v>
      </c>
      <c r="I40" s="5"/>
      <c r="J40" s="5">
        <v>0.25104633811171473</v>
      </c>
      <c r="K40" s="5"/>
      <c r="L40" s="5">
        <v>0.10995421561839519</v>
      </c>
      <c r="M40" s="5">
        <v>0.13589437516786421</v>
      </c>
      <c r="N40" s="6">
        <v>5.5683904291303918E-2</v>
      </c>
      <c r="O40" s="4">
        <v>2.3332999999999999</v>
      </c>
      <c r="P40" s="5">
        <v>0.17059910255791833</v>
      </c>
      <c r="Q40" s="5"/>
      <c r="R40" s="5"/>
      <c r="S40" s="5">
        <v>0.11818317259906941</v>
      </c>
      <c r="T40" s="5">
        <v>0.1102165318385584</v>
      </c>
      <c r="U40" s="6">
        <v>5.6587437938532631E-2</v>
      </c>
    </row>
    <row r="41" spans="1:21" x14ac:dyDescent="0.3">
      <c r="A41" s="4">
        <v>2.4</v>
      </c>
      <c r="B41" s="5">
        <v>0.22337197688450033</v>
      </c>
      <c r="C41" s="5"/>
      <c r="D41" s="5"/>
      <c r="E41" s="5">
        <v>0.10196814402676091</v>
      </c>
      <c r="F41" s="5">
        <v>0.10607290710153644</v>
      </c>
      <c r="G41" s="6">
        <v>6.764358084763214E-2</v>
      </c>
      <c r="H41" s="4">
        <v>2.4</v>
      </c>
      <c r="I41" s="5"/>
      <c r="J41" s="5">
        <v>0.25394153194907121</v>
      </c>
      <c r="K41" s="5"/>
      <c r="L41" s="5">
        <v>0.11036226307198235</v>
      </c>
      <c r="M41" s="5">
        <v>0.13822607490264791</v>
      </c>
      <c r="N41" s="6">
        <v>5.6325121718369453E-2</v>
      </c>
      <c r="O41" s="4">
        <v>2.4</v>
      </c>
      <c r="P41" s="5">
        <v>0.17768134903985705</v>
      </c>
      <c r="Q41" s="5"/>
      <c r="R41" s="5"/>
      <c r="S41" s="5">
        <v>0.11897497896733977</v>
      </c>
      <c r="T41" s="5">
        <v>0.11093061488233588</v>
      </c>
      <c r="U41" s="6">
        <v>5.6543718568505402E-2</v>
      </c>
    </row>
    <row r="42" spans="1:21" x14ac:dyDescent="0.3">
      <c r="A42" s="4">
        <v>2.4666999999999999</v>
      </c>
      <c r="B42" s="5">
        <v>0.22919151080589806</v>
      </c>
      <c r="C42" s="5"/>
      <c r="D42" s="5"/>
      <c r="E42" s="5">
        <v>0.1028959662128936</v>
      </c>
      <c r="F42" s="5">
        <v>0.10785568585708982</v>
      </c>
      <c r="G42" s="6">
        <v>6.8338233060286441E-2</v>
      </c>
      <c r="H42" s="4">
        <v>2.4666999999999999</v>
      </c>
      <c r="I42" s="5"/>
      <c r="J42" s="5">
        <v>0.26698933504829847</v>
      </c>
      <c r="K42" s="5"/>
      <c r="L42" s="5">
        <v>0.11077031052556949</v>
      </c>
      <c r="M42" s="5">
        <v>0.14025659675502208</v>
      </c>
      <c r="N42" s="6">
        <v>5.7073208716612561E-2</v>
      </c>
      <c r="O42" s="4">
        <v>2.4666999999999999</v>
      </c>
      <c r="P42" s="5">
        <v>0.1798903430760978</v>
      </c>
      <c r="Q42" s="5"/>
      <c r="R42" s="5"/>
      <c r="S42" s="5">
        <v>0.12021855215922442</v>
      </c>
      <c r="T42" s="5">
        <v>0.11158154772496304</v>
      </c>
      <c r="U42" s="6">
        <v>5.6451422120670225E-2</v>
      </c>
    </row>
    <row r="43" spans="1:21" x14ac:dyDescent="0.3">
      <c r="A43" s="4">
        <v>2.5333000000000001</v>
      </c>
      <c r="B43" s="5">
        <v>0.23380147548987673</v>
      </c>
      <c r="C43" s="5"/>
      <c r="D43" s="5"/>
      <c r="E43" s="5">
        <v>0.10392094255464232</v>
      </c>
      <c r="F43" s="5">
        <v>0.1092304171590561</v>
      </c>
      <c r="G43" s="6">
        <v>6.9110608597433551E-2</v>
      </c>
      <c r="H43" s="4">
        <v>2.5333000000000001</v>
      </c>
      <c r="I43" s="5"/>
      <c r="J43" s="5">
        <v>0.27675332768770533</v>
      </c>
      <c r="K43" s="5"/>
      <c r="L43" s="5">
        <v>0.11128036984255346</v>
      </c>
      <c r="M43" s="5">
        <v>0.14183049407600112</v>
      </c>
      <c r="N43" s="6">
        <v>5.769013760477408E-2</v>
      </c>
      <c r="O43" s="4">
        <v>2.5333000000000001</v>
      </c>
      <c r="P43" s="5">
        <v>0.18142285272678438</v>
      </c>
      <c r="Q43" s="5"/>
      <c r="R43" s="5"/>
      <c r="S43" s="5">
        <v>0.12073832689176994</v>
      </c>
      <c r="T43" s="5">
        <v>0.11240735804769891</v>
      </c>
      <c r="U43" s="6">
        <v>5.641741816620463E-2</v>
      </c>
    </row>
    <row r="44" spans="1:21" x14ac:dyDescent="0.3">
      <c r="A44" s="4">
        <v>2.6</v>
      </c>
      <c r="B44" s="5">
        <v>0.24085000947981672</v>
      </c>
      <c r="C44" s="5"/>
      <c r="D44" s="5"/>
      <c r="E44" s="5">
        <v>0.10481476078630939</v>
      </c>
      <c r="F44" s="5">
        <v>0.1107411642788847</v>
      </c>
      <c r="G44" s="6">
        <v>6.9746968316718283E-2</v>
      </c>
      <c r="H44" s="4">
        <v>2.6</v>
      </c>
      <c r="I44" s="5"/>
      <c r="J44" s="5">
        <v>0.27341122473451535</v>
      </c>
      <c r="K44" s="5"/>
      <c r="L44" s="5">
        <v>0.11205274537970053</v>
      </c>
      <c r="M44" s="5">
        <v>0.14354040721484251</v>
      </c>
      <c r="N44" s="6">
        <v>5.8039892564991633E-2</v>
      </c>
      <c r="O44" s="4">
        <v>2.6</v>
      </c>
      <c r="P44" s="5">
        <v>0.18146773794667903</v>
      </c>
      <c r="Q44" s="5"/>
      <c r="R44" s="5"/>
      <c r="S44" s="5">
        <v>0.12171958386349144</v>
      </c>
      <c r="T44" s="5">
        <v>0.11257252011224608</v>
      </c>
      <c r="U44" s="6">
        <v>5.6529145445163007E-2</v>
      </c>
    </row>
    <row r="45" spans="1:21" x14ac:dyDescent="0.3">
      <c r="A45" s="4">
        <v>2.6667000000000001</v>
      </c>
      <c r="B45" s="5">
        <v>0.2458340176629169</v>
      </c>
      <c r="C45" s="5"/>
      <c r="D45" s="5"/>
      <c r="E45" s="5">
        <v>0.10514994262318456</v>
      </c>
      <c r="F45" s="5">
        <v>0.11252880074221888</v>
      </c>
      <c r="G45" s="6">
        <v>7.0359039497099013E-2</v>
      </c>
      <c r="H45" s="4">
        <v>2.6667000000000001</v>
      </c>
      <c r="I45" s="5"/>
      <c r="J45" s="5">
        <v>0.27414473860941607</v>
      </c>
      <c r="K45" s="5"/>
      <c r="L45" s="5">
        <v>0.11230048847652133</v>
      </c>
      <c r="M45" s="5">
        <v>0.1452843243081495</v>
      </c>
      <c r="N45" s="6">
        <v>5.84770862652636E-2</v>
      </c>
      <c r="O45" s="4">
        <v>2.6667000000000001</v>
      </c>
      <c r="P45" s="5">
        <v>0.18065339181430579</v>
      </c>
      <c r="Q45" s="5"/>
      <c r="R45" s="5"/>
      <c r="S45" s="5">
        <v>0.12289514914644489</v>
      </c>
      <c r="T45" s="5">
        <v>0.11356835020730999</v>
      </c>
      <c r="U45" s="6">
        <v>5.6645730431902214E-2</v>
      </c>
    </row>
    <row r="46" spans="1:21" x14ac:dyDescent="0.3">
      <c r="A46" s="4">
        <v>2.7332999999999998</v>
      </c>
      <c r="B46" s="5">
        <v>0.24472160258111386</v>
      </c>
      <c r="C46" s="5"/>
      <c r="D46" s="5"/>
      <c r="E46" s="5">
        <v>0.10619434979605641</v>
      </c>
      <c r="F46" s="5">
        <v>0.11395210912199313</v>
      </c>
      <c r="G46" s="6">
        <v>7.1043976294191735E-2</v>
      </c>
      <c r="H46" s="4">
        <v>2.7332999999999998</v>
      </c>
      <c r="I46" s="5"/>
      <c r="J46" s="5">
        <v>0.27946878633717226</v>
      </c>
      <c r="K46" s="5"/>
      <c r="L46" s="5">
        <v>0.11302914464364125</v>
      </c>
      <c r="M46" s="5">
        <v>0.14656675916228054</v>
      </c>
      <c r="N46" s="6">
        <v>5.9098872861205923E-2</v>
      </c>
      <c r="O46" s="4">
        <v>2.7332999999999998</v>
      </c>
      <c r="P46" s="5">
        <v>0.18411596592045959</v>
      </c>
      <c r="Q46" s="5"/>
      <c r="R46" s="5"/>
      <c r="S46" s="5">
        <v>0.12344407012567521</v>
      </c>
      <c r="T46" s="5">
        <v>0.11443787990007309</v>
      </c>
      <c r="U46" s="6">
        <v>5.6504856906259018E-2</v>
      </c>
    </row>
    <row r="47" spans="1:21" x14ac:dyDescent="0.3">
      <c r="A47" s="4">
        <v>2.8</v>
      </c>
      <c r="B47" s="5">
        <v>0.2479714090864687</v>
      </c>
      <c r="C47" s="5"/>
      <c r="D47" s="5"/>
      <c r="E47" s="5">
        <v>0.10686471346980678</v>
      </c>
      <c r="F47" s="5">
        <v>0.11529769417727453</v>
      </c>
      <c r="G47" s="6">
        <v>7.1592897273422079E-2</v>
      </c>
      <c r="H47" s="4">
        <v>2.8</v>
      </c>
      <c r="I47" s="5"/>
      <c r="J47" s="5">
        <v>0.29802037235204526</v>
      </c>
      <c r="K47" s="5"/>
      <c r="L47" s="5">
        <v>0.11339347272720118</v>
      </c>
      <c r="M47" s="5">
        <v>0.14811636794435554</v>
      </c>
      <c r="N47" s="6">
        <v>5.9691513210463454E-2</v>
      </c>
      <c r="O47" s="4">
        <v>2.8</v>
      </c>
      <c r="P47" s="5">
        <v>0.19400995082008066</v>
      </c>
      <c r="Q47" s="5"/>
      <c r="R47" s="5"/>
      <c r="S47" s="5">
        <v>0.12409500296830236</v>
      </c>
      <c r="T47" s="5">
        <v>0.11449617239344267</v>
      </c>
      <c r="U47" s="6">
        <v>5.659229564631342E-2</v>
      </c>
    </row>
    <row r="48" spans="1:21" x14ac:dyDescent="0.3">
      <c r="A48" s="4">
        <v>2.8666999999999998</v>
      </c>
      <c r="B48" s="5">
        <v>0.25253279669263934</v>
      </c>
      <c r="C48" s="5"/>
      <c r="D48" s="5"/>
      <c r="E48" s="5">
        <v>0.10703959094991555</v>
      </c>
      <c r="F48" s="5">
        <v>0.11729421207518315</v>
      </c>
      <c r="G48" s="6">
        <v>7.2107814298186801E-2</v>
      </c>
      <c r="H48" s="4">
        <v>2.8666999999999998</v>
      </c>
      <c r="I48" s="5"/>
      <c r="J48" s="5">
        <v>0.30588014354137877</v>
      </c>
      <c r="K48" s="5"/>
      <c r="L48" s="5">
        <v>0.11455932259459306</v>
      </c>
      <c r="M48" s="5">
        <v>0.14998172773218255</v>
      </c>
      <c r="N48" s="6">
        <v>6.0128706910735394E-2</v>
      </c>
      <c r="O48" s="4">
        <v>2.8666999999999998</v>
      </c>
      <c r="P48" s="5">
        <v>0.19823236757730717</v>
      </c>
      <c r="Q48" s="5"/>
      <c r="R48" s="5"/>
      <c r="S48" s="5">
        <v>0.12471193185646387</v>
      </c>
      <c r="T48" s="5">
        <v>0.11549686019628733</v>
      </c>
      <c r="U48" s="6">
        <v>5.65825802307518E-2</v>
      </c>
    </row>
    <row r="49" spans="1:21" x14ac:dyDescent="0.3">
      <c r="A49" s="4">
        <v>2.9333</v>
      </c>
      <c r="B49" s="5">
        <v>0.25864865078866583</v>
      </c>
      <c r="C49" s="5"/>
      <c r="D49" s="5"/>
      <c r="E49" s="5">
        <v>0.10757879651358426</v>
      </c>
      <c r="F49" s="5">
        <v>0.11855721609819098</v>
      </c>
      <c r="G49" s="6">
        <v>7.2700454647444332E-2</v>
      </c>
      <c r="H49" s="4">
        <v>2.9333</v>
      </c>
      <c r="I49" s="5"/>
      <c r="J49" s="5">
        <v>0.29940967677735392</v>
      </c>
      <c r="K49" s="5"/>
      <c r="L49" s="5">
        <v>0.11575431870866973</v>
      </c>
      <c r="M49" s="5">
        <v>0.15180336814998233</v>
      </c>
      <c r="N49" s="6">
        <v>6.0517323533199344E-2</v>
      </c>
      <c r="O49" s="4">
        <v>2.9333</v>
      </c>
      <c r="P49" s="5">
        <v>0.20711002285502933</v>
      </c>
      <c r="Q49" s="5"/>
      <c r="R49" s="5"/>
      <c r="S49" s="5">
        <v>0.12518798721898222</v>
      </c>
      <c r="T49" s="5">
        <v>0.1164829748757896</v>
      </c>
      <c r="U49" s="6">
        <v>5.6733169171956588E-2</v>
      </c>
    </row>
    <row r="50" spans="1:21" x14ac:dyDescent="0.3">
      <c r="A50" s="4">
        <v>3</v>
      </c>
      <c r="B50" s="5">
        <v>0.26529885274058029</v>
      </c>
      <c r="C50" s="5"/>
      <c r="D50" s="5"/>
      <c r="E50" s="5">
        <v>0.10848233016081299</v>
      </c>
      <c r="F50" s="5">
        <v>0.11971335055002127</v>
      </c>
      <c r="G50" s="6">
        <v>7.3395106860098647E-2</v>
      </c>
      <c r="H50" s="4">
        <v>3</v>
      </c>
      <c r="I50" s="5"/>
      <c r="J50" s="5">
        <v>0.28952909915120784</v>
      </c>
      <c r="K50" s="5"/>
      <c r="L50" s="5">
        <v>0.11680358358932239</v>
      </c>
      <c r="M50" s="5">
        <v>0.15350356587326217</v>
      </c>
      <c r="N50" s="6">
        <v>6.0818501415608919E-2</v>
      </c>
      <c r="O50" s="4">
        <v>3</v>
      </c>
      <c r="P50" s="5">
        <v>0.20353202961200378</v>
      </c>
      <c r="Q50" s="5"/>
      <c r="R50" s="5"/>
      <c r="S50" s="5">
        <v>0.12582434693826694</v>
      </c>
      <c r="T50" s="5">
        <v>0.11684730295934959</v>
      </c>
      <c r="U50" s="6">
        <v>5.6645730431902214E-2</v>
      </c>
    </row>
    <row r="51" spans="1:21" x14ac:dyDescent="0.3">
      <c r="A51" s="4">
        <v>3.0667</v>
      </c>
      <c r="B51" s="5"/>
      <c r="C51" s="5"/>
      <c r="D51" s="5"/>
      <c r="E51" s="5">
        <v>0.10915755154234413</v>
      </c>
      <c r="F51" s="5">
        <v>0.12085491187850911</v>
      </c>
      <c r="G51" s="6">
        <v>7.3895450761520987E-2</v>
      </c>
      <c r="H51" s="4">
        <v>3.0667</v>
      </c>
      <c r="I51" s="5"/>
      <c r="J51" s="5"/>
      <c r="K51" s="5"/>
      <c r="L51" s="5">
        <v>0.11807144532011105</v>
      </c>
      <c r="M51" s="5">
        <v>0.15488801259078996</v>
      </c>
      <c r="N51" s="6">
        <v>6.125083740810007E-2</v>
      </c>
      <c r="O51" s="4">
        <v>3.0667</v>
      </c>
      <c r="P51" s="5"/>
      <c r="Q51" s="5"/>
      <c r="R51" s="5"/>
      <c r="S51" s="5">
        <v>0.12690275806560442</v>
      </c>
      <c r="T51" s="5">
        <v>0.1167452910959528</v>
      </c>
      <c r="U51" s="6">
        <v>5.6621441892998184E-2</v>
      </c>
    </row>
    <row r="52" spans="1:21" x14ac:dyDescent="0.3">
      <c r="A52" s="4">
        <v>3.1333000000000002</v>
      </c>
      <c r="B52" s="5"/>
      <c r="C52" s="5"/>
      <c r="D52" s="5"/>
      <c r="E52" s="5">
        <v>0.10965303773598564</v>
      </c>
      <c r="F52" s="5">
        <v>0.12283685665307531</v>
      </c>
      <c r="G52" s="6">
        <v>7.4322929046231362E-2</v>
      </c>
      <c r="H52" s="4">
        <v>3.1333000000000002</v>
      </c>
      <c r="I52" s="5"/>
      <c r="J52" s="5"/>
      <c r="K52" s="5"/>
      <c r="L52" s="5">
        <v>0.1194558920376389</v>
      </c>
      <c r="M52" s="5">
        <v>0.15642790595730338</v>
      </c>
      <c r="N52" s="6">
        <v>6.1799758387330386E-2</v>
      </c>
      <c r="O52" s="4">
        <v>3.1333000000000002</v>
      </c>
      <c r="P52" s="5"/>
      <c r="Q52" s="5"/>
      <c r="R52" s="5"/>
      <c r="S52" s="5">
        <v>0.12727194385694518</v>
      </c>
      <c r="T52" s="5">
        <v>0.1174788049708535</v>
      </c>
      <c r="U52" s="6">
        <v>5.6660303555244609E-2</v>
      </c>
    </row>
    <row r="53" spans="1:21" x14ac:dyDescent="0.3">
      <c r="A53" s="4">
        <v>3.2</v>
      </c>
      <c r="B53" s="5"/>
      <c r="C53" s="5"/>
      <c r="D53" s="5"/>
      <c r="E53" s="5">
        <v>0.11044970181203673</v>
      </c>
      <c r="F53" s="5">
        <v>0.12454676979191667</v>
      </c>
      <c r="G53" s="6">
        <v>7.4701830253133705E-2</v>
      </c>
      <c r="H53" s="4">
        <v>3.2</v>
      </c>
      <c r="I53" s="5"/>
      <c r="J53" s="5"/>
      <c r="K53" s="5"/>
      <c r="L53" s="5">
        <v>0.12075290001511232</v>
      </c>
      <c r="M53" s="5">
        <v>0.15759375582469526</v>
      </c>
      <c r="N53" s="6">
        <v>6.2173801886451982E-2</v>
      </c>
      <c r="O53" s="4">
        <v>3.2</v>
      </c>
      <c r="P53" s="5"/>
      <c r="Q53" s="5"/>
      <c r="R53" s="5"/>
      <c r="S53" s="5">
        <v>0.12807832334855787</v>
      </c>
      <c r="T53" s="5">
        <v>0.11746908955529189</v>
      </c>
      <c r="U53" s="6">
        <v>5.6723453756394995E-2</v>
      </c>
    </row>
    <row r="54" spans="1:21" x14ac:dyDescent="0.3">
      <c r="A54" s="4">
        <v>3.2667000000000002</v>
      </c>
      <c r="B54" s="5"/>
      <c r="C54" s="5"/>
      <c r="D54" s="5"/>
      <c r="E54" s="5">
        <v>0.11171270583504461</v>
      </c>
      <c r="F54" s="5">
        <v>0.12563489633481575</v>
      </c>
      <c r="G54" s="6">
        <v>7.510987770672084E-2</v>
      </c>
      <c r="H54" s="4">
        <v>3.2667000000000002</v>
      </c>
      <c r="I54" s="5"/>
      <c r="J54" s="5"/>
      <c r="K54" s="5"/>
      <c r="L54" s="5">
        <v>0.12135039807215067</v>
      </c>
      <c r="M54" s="5">
        <v>0.1596874278782198</v>
      </c>
      <c r="N54" s="6">
        <v>6.258670704781992E-2</v>
      </c>
      <c r="O54" s="4">
        <v>3.2667000000000002</v>
      </c>
      <c r="P54" s="5"/>
      <c r="Q54" s="5"/>
      <c r="R54" s="5"/>
      <c r="S54" s="5">
        <v>0.12840378976987143</v>
      </c>
      <c r="T54" s="5">
        <v>0.118508639020383</v>
      </c>
      <c r="U54" s="6">
        <v>5.6674876678587005E-2</v>
      </c>
    </row>
    <row r="55" spans="1:21" x14ac:dyDescent="0.3">
      <c r="A55" s="4">
        <v>3.3332999999999999</v>
      </c>
      <c r="B55" s="5"/>
      <c r="C55" s="5"/>
      <c r="D55" s="5"/>
      <c r="E55" s="5">
        <v>0.11206246079526214</v>
      </c>
      <c r="F55" s="5">
        <v>0.12699019680565882</v>
      </c>
      <c r="G55" s="6">
        <v>7.5377051634664821E-2</v>
      </c>
      <c r="H55" s="4">
        <v>3.3332999999999999</v>
      </c>
      <c r="I55" s="5"/>
      <c r="J55" s="5"/>
      <c r="K55" s="5"/>
      <c r="L55" s="5">
        <v>0.12175844552573781</v>
      </c>
      <c r="M55" s="5">
        <v>0.16108159001130926</v>
      </c>
      <c r="N55" s="6">
        <v>6.2751869112367076E-2</v>
      </c>
      <c r="O55" s="4">
        <v>3.3332999999999999</v>
      </c>
      <c r="P55" s="5"/>
      <c r="Q55" s="5"/>
      <c r="R55" s="5"/>
      <c r="S55" s="5">
        <v>0.12863695974334985</v>
      </c>
      <c r="T55" s="5">
        <v>0.11901384062958612</v>
      </c>
      <c r="U55" s="6">
        <v>5.6650588139683017E-2</v>
      </c>
    </row>
    <row r="56" spans="1:21" x14ac:dyDescent="0.3">
      <c r="A56" s="4">
        <v>3.4</v>
      </c>
      <c r="B56" s="5"/>
      <c r="C56" s="5"/>
      <c r="D56" s="5"/>
      <c r="E56" s="5">
        <v>0.11229077306095975</v>
      </c>
      <c r="F56" s="5">
        <v>0.12814147354970826</v>
      </c>
      <c r="G56" s="6">
        <v>7.5765668257128771E-2</v>
      </c>
      <c r="H56" s="4">
        <v>3.4</v>
      </c>
      <c r="I56" s="5"/>
      <c r="J56" s="5"/>
      <c r="K56" s="5"/>
      <c r="L56" s="5">
        <v>0.12239966295280336</v>
      </c>
      <c r="M56" s="5">
        <v>0.16266520274784987</v>
      </c>
      <c r="N56" s="6">
        <v>6.3223066767104638E-2</v>
      </c>
      <c r="O56" s="4">
        <v>3.4</v>
      </c>
      <c r="P56" s="5"/>
      <c r="Q56" s="5"/>
      <c r="R56" s="5"/>
      <c r="S56" s="5">
        <v>0.12970565545512569</v>
      </c>
      <c r="T56" s="5">
        <v>0.11932959163533813</v>
      </c>
      <c r="U56" s="6">
        <v>5.6388271919519839E-2</v>
      </c>
    </row>
    <row r="57" spans="1:21" x14ac:dyDescent="0.3">
      <c r="A57" s="4">
        <v>3.4666999999999999</v>
      </c>
      <c r="B57" s="5"/>
      <c r="C57" s="5"/>
      <c r="D57" s="5"/>
      <c r="E57" s="5">
        <v>0.11321373753931163</v>
      </c>
      <c r="F57" s="5">
        <v>0.12996797167528887</v>
      </c>
      <c r="G57" s="6">
        <v>7.6261154450770335E-2</v>
      </c>
      <c r="H57" s="4">
        <v>3.4666999999999999</v>
      </c>
      <c r="I57" s="5"/>
      <c r="J57" s="5"/>
      <c r="K57" s="5"/>
      <c r="L57" s="5">
        <v>0.12254539418622731</v>
      </c>
      <c r="M57" s="5">
        <v>0.16414194591321293</v>
      </c>
      <c r="N57" s="6">
        <v>6.3524244649514214E-2</v>
      </c>
      <c r="O57" s="4">
        <v>3.4666999999999999</v>
      </c>
      <c r="P57" s="5"/>
      <c r="Q57" s="5"/>
      <c r="R57" s="5"/>
      <c r="S57" s="5">
        <v>0.13009912978537047</v>
      </c>
      <c r="T57" s="5">
        <v>0.11955304619325488</v>
      </c>
      <c r="U57" s="6">
        <v>5.663115730855979E-2</v>
      </c>
    </row>
    <row r="58" spans="1:21" x14ac:dyDescent="0.3">
      <c r="A58" s="4">
        <v>3.5333000000000001</v>
      </c>
      <c r="B58" s="5"/>
      <c r="C58" s="5"/>
      <c r="D58" s="5"/>
      <c r="E58" s="5">
        <v>0.11371408144073394</v>
      </c>
      <c r="F58" s="5">
        <v>0.13067719701128555</v>
      </c>
      <c r="G58" s="6">
        <v>7.6615767118768663E-2</v>
      </c>
      <c r="H58" s="4">
        <v>3.5333000000000001</v>
      </c>
      <c r="I58" s="5"/>
      <c r="J58" s="5"/>
      <c r="K58" s="5"/>
      <c r="L58" s="5">
        <v>0.12292429539312968</v>
      </c>
      <c r="M58" s="5">
        <v>0.1647054400157856</v>
      </c>
      <c r="N58" s="6">
        <v>6.3839995655266171E-2</v>
      </c>
      <c r="O58" s="4">
        <v>3.5333000000000001</v>
      </c>
      <c r="P58" s="5"/>
      <c r="Q58" s="5"/>
      <c r="R58" s="5"/>
      <c r="S58" s="5">
        <v>0.13002140646087765</v>
      </c>
      <c r="T58" s="5">
        <v>0.11971820825780208</v>
      </c>
      <c r="U58" s="6">
        <v>5.6606868769655816E-2</v>
      </c>
    </row>
    <row r="59" spans="1:21" x14ac:dyDescent="0.3">
      <c r="A59" s="4">
        <v>3.6</v>
      </c>
      <c r="B59" s="5"/>
      <c r="C59" s="5"/>
      <c r="D59" s="5"/>
      <c r="E59" s="5">
        <v>0.11413670201766352</v>
      </c>
      <c r="F59" s="5">
        <v>0.13142042630174788</v>
      </c>
      <c r="G59" s="6">
        <v>7.7048103111259841E-2</v>
      </c>
      <c r="H59" s="4">
        <v>3.6</v>
      </c>
      <c r="I59" s="5"/>
      <c r="J59" s="5"/>
      <c r="K59" s="5"/>
      <c r="L59" s="5">
        <v>0.12296801476315686</v>
      </c>
      <c r="M59" s="5">
        <v>0.16510862976159199</v>
      </c>
      <c r="N59" s="6">
        <v>6.3883715025293372E-2</v>
      </c>
      <c r="O59" s="4">
        <v>3.6</v>
      </c>
      <c r="P59" s="5"/>
      <c r="Q59" s="5"/>
      <c r="R59" s="5"/>
      <c r="S59" s="5">
        <v>0.13052175036230002</v>
      </c>
      <c r="T59" s="5">
        <v>0.11985908178344526</v>
      </c>
      <c r="U59" s="6">
        <v>5.6568007107409432E-2</v>
      </c>
    </row>
    <row r="60" spans="1:21" x14ac:dyDescent="0.3">
      <c r="A60" s="4">
        <v>3.6667000000000001</v>
      </c>
      <c r="B60" s="5"/>
      <c r="C60" s="5"/>
      <c r="D60" s="5"/>
      <c r="E60" s="5">
        <v>0.11483135423031782</v>
      </c>
      <c r="F60" s="5">
        <v>0.13259599158470134</v>
      </c>
      <c r="G60" s="6">
        <v>7.7427004318162185E-2</v>
      </c>
      <c r="H60" s="4">
        <v>3.6667000000000001</v>
      </c>
      <c r="I60" s="5"/>
      <c r="J60" s="5"/>
      <c r="K60" s="5"/>
      <c r="L60" s="5">
        <v>0.12340520846342884</v>
      </c>
      <c r="M60" s="5">
        <v>0.16587614759095828</v>
      </c>
      <c r="N60" s="6">
        <v>6.4320908725565326E-2</v>
      </c>
      <c r="O60" s="4">
        <v>3.6667000000000001</v>
      </c>
      <c r="P60" s="5"/>
      <c r="Q60" s="5"/>
      <c r="R60" s="5"/>
      <c r="S60" s="5">
        <v>0.13065290847238162</v>
      </c>
      <c r="T60" s="5">
        <v>0.12000481301686924</v>
      </c>
      <c r="U60" s="6">
        <v>5.6461137536231817E-2</v>
      </c>
    </row>
    <row r="61" spans="1:21" x14ac:dyDescent="0.3">
      <c r="A61" s="4">
        <v>3.7332999999999998</v>
      </c>
      <c r="B61" s="5"/>
      <c r="C61" s="5"/>
      <c r="D61" s="5"/>
      <c r="E61" s="5">
        <v>0.11541427916401378</v>
      </c>
      <c r="F61" s="5">
        <v>0.13403873079559878</v>
      </c>
      <c r="G61" s="6">
        <v>7.7689320538325363E-2</v>
      </c>
      <c r="H61" s="4">
        <v>3.7332999999999998</v>
      </c>
      <c r="I61" s="5"/>
      <c r="J61" s="5"/>
      <c r="K61" s="5"/>
      <c r="L61" s="5">
        <v>0.12343435471011363</v>
      </c>
      <c r="M61" s="5">
        <v>0.16711486307506215</v>
      </c>
      <c r="N61" s="6">
        <v>6.4612371192413268E-2</v>
      </c>
      <c r="O61" s="4">
        <v>3.7332999999999998</v>
      </c>
      <c r="P61" s="5"/>
      <c r="Q61" s="5"/>
      <c r="R61" s="5"/>
      <c r="S61" s="5">
        <v>0.13066748159572397</v>
      </c>
      <c r="T61" s="5">
        <v>0.12043229130157956</v>
      </c>
      <c r="U61" s="6">
        <v>5.6363983380615809E-2</v>
      </c>
    </row>
    <row r="62" spans="1:21" x14ac:dyDescent="0.3">
      <c r="A62" s="4">
        <v>3.8</v>
      </c>
      <c r="B62" s="5"/>
      <c r="C62" s="5"/>
      <c r="D62" s="5"/>
      <c r="E62" s="5">
        <v>0.11595348472768252</v>
      </c>
      <c r="F62" s="5">
        <v>0.13563205894770103</v>
      </c>
      <c r="G62" s="6">
        <v>7.8005071544077306E-2</v>
      </c>
      <c r="H62" s="4">
        <v>3.8</v>
      </c>
      <c r="I62" s="5"/>
      <c r="J62" s="5"/>
      <c r="K62" s="5"/>
      <c r="L62" s="5">
        <v>0.12407557213717915</v>
      </c>
      <c r="M62" s="5">
        <v>0.16915510034299794</v>
      </c>
      <c r="N62" s="6">
        <v>6.5005845522658035E-2</v>
      </c>
      <c r="O62" s="4">
        <v>3.8</v>
      </c>
      <c r="P62" s="5"/>
      <c r="Q62" s="5"/>
      <c r="R62" s="5"/>
      <c r="S62" s="5">
        <v>0.13129898360722789</v>
      </c>
      <c r="T62" s="5">
        <v>0.12051973004163394</v>
      </c>
      <c r="U62" s="6">
        <v>5.6485426075135819E-2</v>
      </c>
    </row>
    <row r="63" spans="1:21" x14ac:dyDescent="0.3">
      <c r="A63" s="4">
        <v>3.8666999999999998</v>
      </c>
      <c r="B63" s="5"/>
      <c r="C63" s="5"/>
      <c r="D63" s="5"/>
      <c r="E63" s="5">
        <v>0.11626923573343445</v>
      </c>
      <c r="F63" s="5">
        <v>0.13641900760819053</v>
      </c>
      <c r="G63" s="6">
        <v>7.8476269198814869E-2</v>
      </c>
      <c r="H63" s="4">
        <v>3.8666999999999998</v>
      </c>
      <c r="I63" s="5"/>
      <c r="J63" s="5"/>
      <c r="K63" s="5"/>
      <c r="L63" s="5">
        <v>0.1245856314541631</v>
      </c>
      <c r="M63" s="5">
        <v>0.17047153915159455</v>
      </c>
      <c r="N63" s="6">
        <v>6.5311881112848399E-2</v>
      </c>
      <c r="O63" s="4">
        <v>3.8666999999999998</v>
      </c>
      <c r="P63" s="5"/>
      <c r="Q63" s="5"/>
      <c r="R63" s="5"/>
      <c r="S63" s="5">
        <v>0.13150300733402148</v>
      </c>
      <c r="T63" s="5">
        <v>0.12103950477417949</v>
      </c>
      <c r="U63" s="6">
        <v>5.6529145445163007E-2</v>
      </c>
    </row>
    <row r="64" spans="1:21" x14ac:dyDescent="0.3">
      <c r="A64" s="4">
        <v>3.9333</v>
      </c>
      <c r="B64" s="5"/>
      <c r="C64" s="5"/>
      <c r="D64" s="5"/>
      <c r="E64" s="5">
        <v>0.11715333854953996</v>
      </c>
      <c r="F64" s="5">
        <v>0.13744884165771998</v>
      </c>
      <c r="G64" s="6">
        <v>7.8709439172293227E-2</v>
      </c>
      <c r="H64" s="4">
        <v>3.9333</v>
      </c>
      <c r="I64" s="5"/>
      <c r="J64" s="5"/>
      <c r="K64" s="5"/>
      <c r="L64" s="5">
        <v>0.1252851413745982</v>
      </c>
      <c r="M64" s="5">
        <v>0.17127306093542646</v>
      </c>
      <c r="N64" s="6">
        <v>6.5433323807368382E-2</v>
      </c>
      <c r="O64" s="4">
        <v>3.9333</v>
      </c>
      <c r="P64" s="5"/>
      <c r="Q64" s="5"/>
      <c r="R64" s="5"/>
      <c r="S64" s="5">
        <v>0.1314058531784055</v>
      </c>
      <c r="T64" s="5">
        <v>0.12070918064508512</v>
      </c>
      <c r="U64" s="6">
        <v>5.6431991289547026E-2</v>
      </c>
    </row>
    <row r="65" spans="1:21" x14ac:dyDescent="0.3">
      <c r="A65" s="4">
        <v>4</v>
      </c>
      <c r="B65" s="5"/>
      <c r="C65" s="5"/>
      <c r="D65" s="5"/>
      <c r="E65" s="5">
        <v>0.11706589980948556</v>
      </c>
      <c r="F65" s="5">
        <v>0.1389110116997406</v>
      </c>
      <c r="G65" s="6">
        <v>7.9195209950373185E-2</v>
      </c>
      <c r="H65" s="4">
        <v>4</v>
      </c>
      <c r="I65" s="5"/>
      <c r="J65" s="5"/>
      <c r="K65" s="5"/>
      <c r="L65" s="5">
        <v>0.12586806630829414</v>
      </c>
      <c r="M65" s="5">
        <v>0.17189970523914958</v>
      </c>
      <c r="N65" s="6">
        <v>6.5491616300737979E-2</v>
      </c>
      <c r="O65" s="4">
        <v>4</v>
      </c>
      <c r="P65" s="5"/>
      <c r="Q65" s="5"/>
      <c r="R65" s="5"/>
      <c r="S65" s="5">
        <v>0.13189648166426626</v>
      </c>
      <c r="T65" s="5">
        <v>0.12056830711944197</v>
      </c>
      <c r="U65" s="6">
        <v>5.6422275873985434E-2</v>
      </c>
    </row>
    <row r="66" spans="1:21" x14ac:dyDescent="0.3">
      <c r="A66" s="4">
        <v>4.0667</v>
      </c>
      <c r="B66" s="5"/>
      <c r="C66" s="5"/>
      <c r="D66" s="5"/>
      <c r="E66" s="5">
        <v>0.11747880497085353</v>
      </c>
      <c r="F66" s="5">
        <v>0.14040718569622687</v>
      </c>
      <c r="G66" s="6">
        <v>7.9530391787248328E-2</v>
      </c>
      <c r="H66" s="4">
        <v>4.0667</v>
      </c>
      <c r="I66" s="5"/>
      <c r="J66" s="5"/>
      <c r="K66" s="5"/>
      <c r="L66" s="5">
        <v>0.12633440625525089</v>
      </c>
      <c r="M66" s="5">
        <v>0.17169568151235601</v>
      </c>
      <c r="N66" s="6">
        <v>6.5904521462105917E-2</v>
      </c>
      <c r="O66" s="4">
        <v>4.0667</v>
      </c>
      <c r="P66" s="5"/>
      <c r="Q66" s="5"/>
      <c r="R66" s="5"/>
      <c r="S66" s="5">
        <v>0.13241139868903101</v>
      </c>
      <c r="T66" s="5">
        <v>0.12193818071362739</v>
      </c>
      <c r="U66" s="6"/>
    </row>
    <row r="67" spans="1:21" x14ac:dyDescent="0.3">
      <c r="A67" s="4">
        <v>4.1333000000000002</v>
      </c>
      <c r="B67" s="5"/>
      <c r="C67" s="5"/>
      <c r="D67" s="5"/>
      <c r="E67" s="5">
        <v>0.11804229907342628</v>
      </c>
      <c r="F67" s="5">
        <v>0.14128643080455155</v>
      </c>
      <c r="G67" s="6">
        <v>7.98898621630275E-2</v>
      </c>
      <c r="H67" s="4">
        <v>4.1333000000000002</v>
      </c>
      <c r="I67" s="5"/>
      <c r="J67" s="5"/>
      <c r="K67" s="5"/>
      <c r="L67" s="5">
        <v>0.12608666315843012</v>
      </c>
      <c r="M67" s="5">
        <v>0.17281781200972068</v>
      </c>
      <c r="N67" s="6">
        <v>6.6278564961227485E-2</v>
      </c>
      <c r="O67" s="4">
        <v>4.1333000000000002</v>
      </c>
      <c r="P67" s="5"/>
      <c r="Q67" s="5"/>
      <c r="R67" s="5"/>
      <c r="S67" s="5">
        <v>0.13195963186541662</v>
      </c>
      <c r="T67" s="5">
        <v>0.12226850484272178</v>
      </c>
      <c r="U67" s="6"/>
    </row>
    <row r="68" spans="1:21" x14ac:dyDescent="0.3">
      <c r="A68" s="4">
        <v>4.2</v>
      </c>
      <c r="B68" s="5"/>
      <c r="C68" s="5"/>
      <c r="D68" s="5"/>
      <c r="E68" s="5">
        <v>0.11866894337714939</v>
      </c>
      <c r="F68" s="5">
        <v>0.14217539132843787</v>
      </c>
      <c r="G68" s="6">
        <v>8.0200755460998668E-2</v>
      </c>
      <c r="H68" s="4">
        <v>4.2</v>
      </c>
      <c r="I68" s="5"/>
      <c r="J68" s="5"/>
      <c r="K68" s="5"/>
      <c r="L68" s="5">
        <v>0.1261886750218269</v>
      </c>
      <c r="M68" s="5">
        <v>0.17534382005573643</v>
      </c>
      <c r="N68" s="6">
        <v>6.62591341301043E-2</v>
      </c>
      <c r="O68" s="4">
        <v>4.2</v>
      </c>
      <c r="P68" s="5"/>
      <c r="Q68" s="5"/>
      <c r="R68" s="5"/>
      <c r="S68" s="5">
        <v>0.1322608097478262</v>
      </c>
      <c r="T68" s="5">
        <v>0.1220401925770242</v>
      </c>
      <c r="U68" s="6"/>
    </row>
    <row r="69" spans="1:21" x14ac:dyDescent="0.3">
      <c r="A69" s="4">
        <v>4.2667000000000002</v>
      </c>
      <c r="B69" s="5"/>
      <c r="C69" s="5"/>
      <c r="D69" s="5"/>
      <c r="E69" s="5">
        <v>0.11894583272065495</v>
      </c>
      <c r="F69" s="5">
        <v>0.14360355741599284</v>
      </c>
      <c r="G69" s="6">
        <v>8.0472787096723439E-2</v>
      </c>
      <c r="H69" s="4">
        <v>4.2667000000000002</v>
      </c>
      <c r="I69" s="5"/>
      <c r="J69" s="5"/>
      <c r="K69" s="5"/>
      <c r="L69" s="5">
        <v>0.12597007817169092</v>
      </c>
      <c r="M69" s="5">
        <v>0.17654853158537465</v>
      </c>
      <c r="N69" s="6">
        <v>6.6477730980240277E-2</v>
      </c>
      <c r="O69" s="4">
        <v>4.2667000000000002</v>
      </c>
      <c r="P69" s="5"/>
      <c r="Q69" s="5"/>
      <c r="R69" s="5"/>
      <c r="S69" s="5">
        <v>0.13302346986941169</v>
      </c>
      <c r="T69" s="5">
        <v>0.12168072220124501</v>
      </c>
      <c r="U69" s="6"/>
    </row>
    <row r="70" spans="1:21" x14ac:dyDescent="0.3">
      <c r="A70" s="4">
        <v>4.3333000000000004</v>
      </c>
      <c r="B70" s="5"/>
      <c r="C70" s="5"/>
      <c r="D70" s="5"/>
      <c r="E70" s="5">
        <v>0.11923729518750292</v>
      </c>
      <c r="F70" s="5">
        <v>0.14428363650530479</v>
      </c>
      <c r="G70" s="6">
        <v>8.0506791051189019E-2</v>
      </c>
      <c r="H70" s="4">
        <v>4.3333000000000004</v>
      </c>
      <c r="I70" s="5"/>
      <c r="J70" s="5"/>
      <c r="K70" s="5"/>
      <c r="L70" s="5">
        <v>0.12652385685870207</v>
      </c>
      <c r="M70" s="5">
        <v>0.17714602964241297</v>
      </c>
      <c r="N70" s="6">
        <v>6.6783766570430614E-2</v>
      </c>
      <c r="O70" s="4">
        <v>4.3333000000000004</v>
      </c>
      <c r="P70" s="5"/>
      <c r="Q70" s="5"/>
      <c r="R70" s="5"/>
      <c r="S70" s="5">
        <v>0.1330380429927541</v>
      </c>
      <c r="T70" s="5">
        <v>0.12216163527154417</v>
      </c>
      <c r="U70" s="6"/>
    </row>
    <row r="71" spans="1:21" x14ac:dyDescent="0.3">
      <c r="A71" s="4">
        <v>4.4000000000000004</v>
      </c>
      <c r="B71" s="5"/>
      <c r="C71" s="5"/>
      <c r="D71" s="5"/>
      <c r="E71" s="5">
        <v>0.11984450866010279</v>
      </c>
      <c r="F71" s="5">
        <v>0.1449005653934663</v>
      </c>
      <c r="G71" s="6">
        <v>8.0778822686913804E-2</v>
      </c>
      <c r="H71" s="4">
        <v>4.4000000000000004</v>
      </c>
      <c r="I71" s="5"/>
      <c r="J71" s="5"/>
      <c r="K71" s="5"/>
      <c r="L71" s="5">
        <v>0.12763141423272431</v>
      </c>
      <c r="M71" s="5">
        <v>0.17743749210926094</v>
      </c>
      <c r="N71" s="6">
        <v>6.6706043245937832E-2</v>
      </c>
      <c r="O71" s="4">
        <v>4.4000000000000004</v>
      </c>
      <c r="P71" s="5"/>
      <c r="Q71" s="5"/>
      <c r="R71" s="5"/>
      <c r="S71" s="5">
        <v>0.13294088883713812</v>
      </c>
      <c r="T71" s="5">
        <v>0.12181188031132661</v>
      </c>
      <c r="U71" s="6"/>
    </row>
    <row r="72" spans="1:21" x14ac:dyDescent="0.3">
      <c r="A72" s="4">
        <v>4.4667000000000003</v>
      </c>
      <c r="B72" s="5"/>
      <c r="C72" s="5"/>
      <c r="D72" s="5"/>
      <c r="E72" s="5">
        <v>0.12056830711944194</v>
      </c>
      <c r="F72" s="5">
        <v>0.14557092906721664</v>
      </c>
      <c r="G72" s="6">
        <v>8.0866261426968178E-2</v>
      </c>
      <c r="H72" s="4">
        <v>4.4667000000000003</v>
      </c>
      <c r="I72" s="5"/>
      <c r="J72" s="5"/>
      <c r="K72" s="5"/>
      <c r="L72" s="5">
        <v>0.12798116919294192</v>
      </c>
      <c r="M72" s="5">
        <v>0.17822444076975044</v>
      </c>
      <c r="N72" s="6">
        <v>6.7021794251689804E-2</v>
      </c>
      <c r="O72" s="4">
        <v>4.4667000000000003</v>
      </c>
      <c r="P72" s="5"/>
      <c r="Q72" s="5"/>
      <c r="R72" s="5"/>
      <c r="S72" s="5">
        <v>0.13320320505730129</v>
      </c>
      <c r="T72" s="5">
        <v>0.12227336255050256</v>
      </c>
      <c r="U72" s="6"/>
    </row>
    <row r="73" spans="1:21" x14ac:dyDescent="0.3">
      <c r="A73" s="4">
        <v>4.5332999999999997</v>
      </c>
      <c r="B73" s="5"/>
      <c r="C73" s="5"/>
      <c r="D73" s="5"/>
      <c r="E73" s="5">
        <v>0.12122895537763065</v>
      </c>
      <c r="F73" s="5">
        <v>0.14706224535592205</v>
      </c>
      <c r="G73" s="6">
        <v>8.1099431400446551E-2</v>
      </c>
      <c r="H73" s="4">
        <v>4.5332999999999997</v>
      </c>
      <c r="I73" s="5"/>
      <c r="J73" s="5"/>
      <c r="K73" s="5"/>
      <c r="L73" s="5">
        <v>0.12792287669957228</v>
      </c>
      <c r="M73" s="5">
        <v>0.17918140920256795</v>
      </c>
      <c r="N73" s="6">
        <v>6.7415268581934543E-2</v>
      </c>
      <c r="O73" s="4">
        <v>4.5332999999999997</v>
      </c>
      <c r="P73" s="5"/>
      <c r="Q73" s="5"/>
      <c r="R73" s="5"/>
      <c r="S73" s="5">
        <v>0.13344123273856046</v>
      </c>
      <c r="T73" s="5">
        <v>0.12249195940063853</v>
      </c>
      <c r="U73" s="6"/>
    </row>
    <row r="74" spans="1:21" x14ac:dyDescent="0.3">
      <c r="A74" s="4">
        <v>4.5999999999999996</v>
      </c>
      <c r="B74" s="5"/>
      <c r="C74" s="5"/>
      <c r="D74" s="5"/>
      <c r="E74" s="5">
        <v>0.12082090792404351</v>
      </c>
      <c r="F74" s="5">
        <v>0.14789291338643878</v>
      </c>
      <c r="G74" s="6">
        <v>8.1337459081705726E-2</v>
      </c>
      <c r="H74" s="4">
        <v>4.5999999999999996</v>
      </c>
      <c r="I74" s="5"/>
      <c r="J74" s="5"/>
      <c r="K74" s="5"/>
      <c r="L74" s="5">
        <v>0.12770427984943633</v>
      </c>
      <c r="M74" s="5">
        <v>0.18011408909648141</v>
      </c>
      <c r="N74" s="6">
        <v>6.7444414828619348E-2</v>
      </c>
      <c r="O74" s="4">
        <v>4.5999999999999996</v>
      </c>
      <c r="P74" s="5"/>
      <c r="Q74" s="5"/>
      <c r="R74" s="5"/>
      <c r="S74" s="5">
        <v>0.13376669915987399</v>
      </c>
      <c r="T74" s="5">
        <v>0.12215677756376336</v>
      </c>
      <c r="U74" s="6"/>
    </row>
    <row r="75" spans="1:21" x14ac:dyDescent="0.3">
      <c r="A75" s="4">
        <v>4.6666999999999996</v>
      </c>
      <c r="B75" s="5"/>
      <c r="C75" s="5"/>
      <c r="D75" s="5"/>
      <c r="E75" s="5">
        <v>0.12073832689176994</v>
      </c>
      <c r="F75" s="5">
        <v>0.14841268811898431</v>
      </c>
      <c r="G75" s="6">
        <v>8.1653210087457712E-2</v>
      </c>
      <c r="H75" s="4">
        <v>4.6666999999999996</v>
      </c>
      <c r="I75" s="5"/>
      <c r="J75" s="5"/>
      <c r="K75" s="5"/>
      <c r="L75" s="5">
        <v>0.12774799921946353</v>
      </c>
      <c r="M75" s="5">
        <v>0.18213975324107479</v>
      </c>
      <c r="N75" s="6">
        <v>6.7560999815358527E-2</v>
      </c>
      <c r="O75" s="4">
        <v>4.6666999999999996</v>
      </c>
      <c r="P75" s="5"/>
      <c r="Q75" s="5"/>
      <c r="R75" s="5"/>
      <c r="S75" s="5">
        <v>0.13356267543308045</v>
      </c>
      <c r="T75" s="5">
        <v>0.12258425584847374</v>
      </c>
      <c r="U75" s="6"/>
    </row>
    <row r="76" spans="1:21" x14ac:dyDescent="0.3">
      <c r="A76" s="4">
        <v>4.7332999999999998</v>
      </c>
      <c r="B76" s="5"/>
      <c r="C76" s="5"/>
      <c r="D76" s="5"/>
      <c r="E76" s="5">
        <v>0.12161271429231382</v>
      </c>
      <c r="F76" s="5">
        <v>0.14984571191432014</v>
      </c>
      <c r="G76" s="6">
        <v>8.2114692326633626E-2</v>
      </c>
      <c r="H76" s="4">
        <v>4.7332999999999998</v>
      </c>
      <c r="I76" s="5"/>
      <c r="J76" s="5"/>
      <c r="K76" s="5"/>
      <c r="L76" s="5">
        <v>0.12771885297277874</v>
      </c>
      <c r="M76" s="5">
        <v>0.18347562288079464</v>
      </c>
      <c r="N76" s="6">
        <v>6.7939901022260898E-2</v>
      </c>
      <c r="O76" s="4">
        <v>4.7332999999999998</v>
      </c>
      <c r="P76" s="5"/>
      <c r="Q76" s="5"/>
      <c r="R76" s="5"/>
      <c r="S76" s="5">
        <v>0.13412616953565318</v>
      </c>
      <c r="T76" s="5">
        <v>0.12282714123751368</v>
      </c>
      <c r="U76" s="6"/>
    </row>
    <row r="77" spans="1:21" x14ac:dyDescent="0.3">
      <c r="A77" s="4">
        <v>4.8</v>
      </c>
      <c r="B77" s="5"/>
      <c r="C77" s="5"/>
      <c r="D77" s="5"/>
      <c r="E77" s="5">
        <v>0.122215070057133</v>
      </c>
      <c r="F77" s="5">
        <v>0.15133217049524478</v>
      </c>
      <c r="G77" s="6">
        <v>8.2138980865537642E-2</v>
      </c>
      <c r="H77" s="4">
        <v>4.8</v>
      </c>
      <c r="I77" s="5"/>
      <c r="J77" s="5"/>
      <c r="K77" s="5"/>
      <c r="L77" s="5">
        <v>0.12879726410011619</v>
      </c>
      <c r="M77" s="5">
        <v>0.18417027509344897</v>
      </c>
      <c r="N77" s="6">
        <v>6.7740735003248106E-2</v>
      </c>
      <c r="O77" s="4">
        <v>4.8</v>
      </c>
      <c r="P77" s="5"/>
      <c r="Q77" s="5"/>
      <c r="R77" s="5"/>
      <c r="S77" s="5">
        <v>0.13404844621116038</v>
      </c>
      <c r="T77" s="5">
        <v>0.12290486456200647</v>
      </c>
      <c r="U77" s="6"/>
    </row>
    <row r="78" spans="1:21" x14ac:dyDescent="0.3">
      <c r="A78" s="4">
        <v>4.8666999999999998</v>
      </c>
      <c r="B78" s="5"/>
      <c r="C78" s="5"/>
      <c r="D78" s="5"/>
      <c r="E78" s="5">
        <v>0.12184588426579221</v>
      </c>
      <c r="F78" s="5">
        <v>0.15174021794883194</v>
      </c>
      <c r="G78" s="6">
        <v>8.2236135021153622E-2</v>
      </c>
      <c r="H78" s="4">
        <v>4.8666999999999998</v>
      </c>
      <c r="I78" s="5"/>
      <c r="J78" s="5"/>
      <c r="K78" s="5"/>
      <c r="L78" s="5">
        <v>0.128899275963513</v>
      </c>
      <c r="M78" s="5">
        <v>0.18476777315048729</v>
      </c>
      <c r="N78" s="6">
        <v>6.7939901022260885E-2</v>
      </c>
      <c r="O78" s="4">
        <v>4.8666999999999998</v>
      </c>
      <c r="P78" s="5"/>
      <c r="Q78" s="5"/>
      <c r="R78" s="5"/>
      <c r="S78" s="5">
        <v>0.13388814185439399</v>
      </c>
      <c r="T78" s="5">
        <v>0.12307488433433447</v>
      </c>
      <c r="U78" s="6"/>
    </row>
    <row r="79" spans="1:21" x14ac:dyDescent="0.3">
      <c r="A79" s="4">
        <v>4.9333</v>
      </c>
      <c r="B79" s="5"/>
      <c r="C79" s="5"/>
      <c r="D79" s="5"/>
      <c r="E79" s="5">
        <v>0.1217487301101762</v>
      </c>
      <c r="F79" s="5">
        <v>0.15254659744044463</v>
      </c>
      <c r="G79" s="6">
        <v>8.2479020410193601E-2</v>
      </c>
      <c r="H79" s="4">
        <v>4.9333</v>
      </c>
      <c r="I79" s="5"/>
      <c r="J79" s="5"/>
      <c r="K79" s="5"/>
      <c r="L79" s="5">
        <v>0.12895756845688258</v>
      </c>
      <c r="M79" s="5">
        <v>0.18497665458506166</v>
      </c>
      <c r="N79" s="6">
        <v>6.8173070995739271E-2</v>
      </c>
      <c r="O79" s="4">
        <v>4.9333</v>
      </c>
      <c r="P79" s="5"/>
      <c r="Q79" s="5"/>
      <c r="R79" s="5"/>
      <c r="S79" s="5">
        <v>0.13413588495121478</v>
      </c>
      <c r="T79" s="5">
        <v>0.12350236261904479</v>
      </c>
      <c r="U79" s="6"/>
    </row>
    <row r="80" spans="1:21" x14ac:dyDescent="0.3">
      <c r="A80" s="4">
        <v>5</v>
      </c>
      <c r="B80" s="5"/>
      <c r="C80" s="5"/>
      <c r="D80" s="5"/>
      <c r="E80" s="5">
        <v>0.1226134020951585</v>
      </c>
      <c r="F80" s="5">
        <v>0.15412049476142364</v>
      </c>
      <c r="G80" s="6">
        <v>8.244015874794719E-2</v>
      </c>
      <c r="H80" s="4">
        <v>5</v>
      </c>
      <c r="I80" s="5"/>
      <c r="J80" s="5"/>
      <c r="K80" s="5"/>
      <c r="L80" s="5">
        <v>0.12827263165978989</v>
      </c>
      <c r="M80" s="5">
        <v>0.18644368233486308</v>
      </c>
      <c r="N80" s="6">
        <v>6.8362521599190443E-2</v>
      </c>
      <c r="O80" s="4">
        <v>5</v>
      </c>
      <c r="P80" s="5"/>
      <c r="Q80" s="5"/>
      <c r="R80" s="5"/>
      <c r="S80" s="5">
        <v>0.13417960432124193</v>
      </c>
      <c r="T80" s="5">
        <v>0.12346835866457923</v>
      </c>
      <c r="U80" s="6"/>
    </row>
    <row r="81" spans="1:21" x14ac:dyDescent="0.3">
      <c r="A81" s="4">
        <v>5.0667</v>
      </c>
      <c r="B81" s="5"/>
      <c r="C81" s="5"/>
      <c r="D81" s="5"/>
      <c r="E81" s="5">
        <v>0.12279799499082888</v>
      </c>
      <c r="F81" s="5">
        <v>0.15459169241616122</v>
      </c>
      <c r="G81" s="6">
        <v>8.25616014424672E-2</v>
      </c>
      <c r="H81" s="4">
        <v>5.0667</v>
      </c>
      <c r="I81" s="5"/>
      <c r="J81" s="5"/>
      <c r="K81" s="5"/>
      <c r="L81" s="5">
        <v>0.12868067911337702</v>
      </c>
      <c r="M81" s="5">
        <v>0.18681286812620387</v>
      </c>
      <c r="N81" s="6">
        <v>6.8449960339244831E-2</v>
      </c>
      <c r="O81" s="4">
        <v>5.0667</v>
      </c>
      <c r="P81" s="5"/>
      <c r="Q81" s="5"/>
      <c r="R81" s="5"/>
      <c r="S81" s="5">
        <v>0.13450021303477472</v>
      </c>
      <c r="T81" s="5">
        <v>0.12308945745767685</v>
      </c>
      <c r="U81" s="6"/>
    </row>
    <row r="82" spans="1:21" x14ac:dyDescent="0.3">
      <c r="A82" s="4">
        <v>5.1333000000000002</v>
      </c>
      <c r="B82" s="5"/>
      <c r="C82" s="5"/>
      <c r="D82" s="5"/>
      <c r="E82" s="5">
        <v>0.12239480524502255</v>
      </c>
      <c r="F82" s="5">
        <v>0.15484429322076276</v>
      </c>
      <c r="G82" s="6">
        <v>8.2731621214795187E-2</v>
      </c>
      <c r="H82" s="4">
        <v>5.1333000000000002</v>
      </c>
      <c r="I82" s="5"/>
      <c r="J82" s="5"/>
      <c r="K82" s="5"/>
      <c r="L82" s="5">
        <v>0.12977366336405691</v>
      </c>
      <c r="M82" s="5">
        <v>0.18795928716247248</v>
      </c>
      <c r="N82" s="6">
        <v>6.8590833864888026E-2</v>
      </c>
      <c r="O82" s="4">
        <v>5.1333000000000002</v>
      </c>
      <c r="P82" s="5"/>
      <c r="Q82" s="5"/>
      <c r="R82" s="5"/>
      <c r="S82" s="5">
        <v>0.13433990867800832</v>
      </c>
      <c r="T82" s="5">
        <v>0.12353150886572961</v>
      </c>
      <c r="U82" s="6"/>
    </row>
    <row r="83" spans="1:21" x14ac:dyDescent="0.3">
      <c r="A83" s="4">
        <v>5.2</v>
      </c>
      <c r="B83" s="5"/>
      <c r="C83" s="5"/>
      <c r="D83" s="5"/>
      <c r="E83" s="5">
        <v>0.12280285269860969</v>
      </c>
      <c r="F83" s="5">
        <v>0.15530577545993871</v>
      </c>
      <c r="G83" s="6">
        <v>8.2726763507014384E-2</v>
      </c>
      <c r="H83" s="4">
        <v>5.2</v>
      </c>
      <c r="I83" s="5"/>
      <c r="J83" s="5"/>
      <c r="K83" s="5"/>
      <c r="L83" s="5">
        <v>0.12939476215715451</v>
      </c>
      <c r="M83" s="5">
        <v>0.18870737416071559</v>
      </c>
      <c r="N83" s="6">
        <v>6.8824003838366399E-2</v>
      </c>
      <c r="O83" s="4">
        <v>5.2</v>
      </c>
      <c r="P83" s="5"/>
      <c r="Q83" s="5"/>
      <c r="R83" s="5"/>
      <c r="S83" s="5">
        <v>0.134033873087818</v>
      </c>
      <c r="T83" s="5">
        <v>0.12325947723000483</v>
      </c>
      <c r="U83" s="6"/>
    </row>
    <row r="84" spans="1:21" x14ac:dyDescent="0.3">
      <c r="A84" s="4">
        <v>5.2667000000000002</v>
      </c>
      <c r="B84" s="5"/>
      <c r="C84" s="5"/>
      <c r="D84" s="5"/>
      <c r="E84" s="5">
        <v>0.12353636657351041</v>
      </c>
      <c r="F84" s="5">
        <v>0.15616073202935943</v>
      </c>
      <c r="G84" s="6">
        <v>8.2882210155999947E-2</v>
      </c>
      <c r="H84" s="4">
        <v>5.2667000000000002</v>
      </c>
      <c r="I84" s="5"/>
      <c r="J84" s="5"/>
      <c r="K84" s="5"/>
      <c r="L84" s="5">
        <v>0.1287681178534314</v>
      </c>
      <c r="M84" s="5">
        <v>0.18962548093128673</v>
      </c>
      <c r="N84" s="6">
        <v>6.8707418851627192E-2</v>
      </c>
      <c r="O84" s="4">
        <v>5.2667000000000002</v>
      </c>
      <c r="P84" s="5"/>
      <c r="Q84" s="5"/>
      <c r="R84" s="5"/>
      <c r="S84" s="5">
        <v>0.13392214580885964</v>
      </c>
      <c r="T84" s="5">
        <v>0.12303116496430727</v>
      </c>
      <c r="U84" s="6"/>
    </row>
    <row r="85" spans="1:21" x14ac:dyDescent="0.3">
      <c r="A85" s="4">
        <v>5.3333000000000004</v>
      </c>
      <c r="B85" s="5"/>
      <c r="C85" s="5"/>
      <c r="D85" s="5"/>
      <c r="E85" s="5">
        <v>0.12366266697581119</v>
      </c>
      <c r="F85" s="5">
        <v>0.15765204831806484</v>
      </c>
      <c r="G85" s="6">
        <v>8.3057087636108737E-2</v>
      </c>
      <c r="H85" s="4">
        <v>5.3333000000000004</v>
      </c>
      <c r="I85" s="5"/>
      <c r="J85" s="5"/>
      <c r="K85" s="5"/>
      <c r="L85" s="5">
        <v>0.13010884520093205</v>
      </c>
      <c r="M85" s="5">
        <v>0.18902312516646758</v>
      </c>
      <c r="N85" s="6">
        <v>6.8712276559407995E-2</v>
      </c>
      <c r="O85" s="4">
        <v>5.3333000000000004</v>
      </c>
      <c r="P85" s="5"/>
      <c r="Q85" s="5"/>
      <c r="R85" s="5"/>
      <c r="S85" s="5">
        <v>0.13396586517888678</v>
      </c>
      <c r="T85" s="5">
        <v>0.12336148909340164</v>
      </c>
      <c r="U85" s="6"/>
    </row>
    <row r="86" spans="1:21" x14ac:dyDescent="0.3">
      <c r="A86" s="4">
        <v>5.4</v>
      </c>
      <c r="B86" s="5"/>
      <c r="C86" s="5"/>
      <c r="D86" s="5"/>
      <c r="E86" s="5">
        <v>0.12345864324901765</v>
      </c>
      <c r="F86" s="5">
        <v>0.1587401748609639</v>
      </c>
      <c r="G86" s="6">
        <v>8.3265969070683107E-2</v>
      </c>
      <c r="H86" s="4">
        <v>5.4</v>
      </c>
      <c r="I86" s="5"/>
      <c r="J86" s="5"/>
      <c r="K86" s="5"/>
      <c r="L86" s="5">
        <v>0.12984652898076887</v>
      </c>
      <c r="M86" s="5">
        <v>0.18902312516646758</v>
      </c>
      <c r="N86" s="6">
        <v>6.8911442578420787E-2</v>
      </c>
      <c r="O86" s="4">
        <v>5.4</v>
      </c>
      <c r="P86" s="5"/>
      <c r="Q86" s="5"/>
      <c r="R86" s="5"/>
      <c r="S86" s="5">
        <v>0.1341164541200916</v>
      </c>
      <c r="T86" s="5">
        <v>0.1234780740801408</v>
      </c>
      <c r="U86" s="6"/>
    </row>
    <row r="87" spans="1:21" x14ac:dyDescent="0.3">
      <c r="A87" s="4">
        <v>5.4667000000000003</v>
      </c>
      <c r="B87" s="5"/>
      <c r="C87" s="5"/>
      <c r="D87" s="5"/>
      <c r="E87" s="5">
        <v>0.12391041007263198</v>
      </c>
      <c r="F87" s="5">
        <v>0.15940082311915266</v>
      </c>
      <c r="G87" s="6">
        <v>8.3241680531779105E-2</v>
      </c>
      <c r="H87" s="4">
        <v>5.4667000000000003</v>
      </c>
      <c r="I87" s="5"/>
      <c r="J87" s="5"/>
      <c r="K87" s="5"/>
      <c r="L87" s="5">
        <v>0.12926360404707293</v>
      </c>
      <c r="M87" s="5">
        <v>0.19084476558426741</v>
      </c>
      <c r="N87" s="6">
        <v>6.9062031519625547E-2</v>
      </c>
      <c r="O87" s="4">
        <v>5.4667000000000003</v>
      </c>
      <c r="P87" s="5"/>
      <c r="Q87" s="5"/>
      <c r="R87" s="5"/>
      <c r="S87" s="5">
        <v>0.13450507074255552</v>
      </c>
      <c r="T87" s="5">
        <v>0.12377925196255035</v>
      </c>
      <c r="U87" s="6"/>
    </row>
    <row r="88" spans="1:21" x14ac:dyDescent="0.3">
      <c r="A88" s="4">
        <v>5.5332999999999997</v>
      </c>
      <c r="B88" s="5"/>
      <c r="C88" s="5"/>
      <c r="D88" s="5"/>
      <c r="E88" s="5">
        <v>0.12410471838386397</v>
      </c>
      <c r="F88" s="5">
        <v>0.15963885080041179</v>
      </c>
      <c r="G88" s="6">
        <v>8.3455419674134279E-2</v>
      </c>
      <c r="H88" s="4">
        <v>5.5332999999999997</v>
      </c>
      <c r="I88" s="5"/>
      <c r="J88" s="5"/>
      <c r="K88" s="5"/>
      <c r="L88" s="5">
        <v>0.13034201517441044</v>
      </c>
      <c r="M88" s="5">
        <v>0.19158313716694889</v>
      </c>
      <c r="N88" s="6">
        <v>6.9246624415295943E-2</v>
      </c>
      <c r="O88" s="4">
        <v>5.5332999999999997</v>
      </c>
      <c r="P88" s="5"/>
      <c r="Q88" s="5"/>
      <c r="R88" s="5"/>
      <c r="S88" s="5">
        <v>0.13432047784688514</v>
      </c>
      <c r="T88" s="5">
        <v>0.12360923219022241</v>
      </c>
      <c r="U88" s="6"/>
    </row>
    <row r="89" spans="1:21" x14ac:dyDescent="0.3">
      <c r="A89" s="4">
        <v>5.6</v>
      </c>
      <c r="B89" s="5"/>
      <c r="C89" s="5"/>
      <c r="D89" s="5"/>
      <c r="E89" s="5">
        <v>0.12404642589049436</v>
      </c>
      <c r="F89" s="5">
        <v>0.16048894966205168</v>
      </c>
      <c r="G89" s="6">
        <v>8.3542858414188681E-2</v>
      </c>
      <c r="H89" s="4">
        <v>5.6</v>
      </c>
      <c r="I89" s="5"/>
      <c r="J89" s="5"/>
      <c r="K89" s="5"/>
      <c r="L89" s="5">
        <v>0.1311872563282695</v>
      </c>
      <c r="M89" s="5">
        <v>0.19067960351972021</v>
      </c>
      <c r="N89" s="6">
        <v>6.9348636278692741E-2</v>
      </c>
      <c r="O89" s="4">
        <v>5.6</v>
      </c>
      <c r="P89" s="5"/>
      <c r="Q89" s="5"/>
      <c r="R89" s="5"/>
      <c r="S89" s="5">
        <v>0.13392700351664039</v>
      </c>
      <c r="T89" s="5">
        <v>0.12361408989800318</v>
      </c>
      <c r="U89" s="6"/>
    </row>
    <row r="90" spans="1:21" x14ac:dyDescent="0.3">
      <c r="A90" s="4">
        <v>5.6666999999999996</v>
      </c>
      <c r="B90" s="5"/>
      <c r="C90" s="5"/>
      <c r="D90" s="5"/>
      <c r="E90" s="5">
        <v>0.12375496342364639</v>
      </c>
      <c r="F90" s="5">
        <v>0.16130504456922601</v>
      </c>
      <c r="G90" s="6">
        <v>8.3776028387667054E-2</v>
      </c>
      <c r="H90" s="4">
        <v>5.6666999999999996</v>
      </c>
      <c r="I90" s="5"/>
      <c r="J90" s="5"/>
      <c r="K90" s="5"/>
      <c r="L90" s="5">
        <v>0.12956963963726331</v>
      </c>
      <c r="M90" s="5">
        <v>0.19117994742114255</v>
      </c>
      <c r="N90" s="6">
        <v>6.9474936680993513E-2</v>
      </c>
      <c r="O90" s="4">
        <v>5.6666999999999996</v>
      </c>
      <c r="P90" s="5"/>
      <c r="Q90" s="5"/>
      <c r="R90" s="5"/>
      <c r="S90" s="5">
        <v>0.13422332369126916</v>
      </c>
      <c r="T90" s="5">
        <v>0.12336634680118241</v>
      </c>
      <c r="U90" s="6"/>
    </row>
    <row r="91" spans="1:21" x14ac:dyDescent="0.3">
      <c r="A91" s="4">
        <v>5.7332999999999998</v>
      </c>
      <c r="B91" s="5"/>
      <c r="C91" s="5"/>
      <c r="D91" s="5"/>
      <c r="E91" s="5">
        <v>0.12427959586397272</v>
      </c>
      <c r="F91" s="5">
        <v>0.16209685093749632</v>
      </c>
      <c r="G91" s="6">
        <v>8.3980052114460621E-2</v>
      </c>
      <c r="H91" s="4">
        <v>5.7332999999999998</v>
      </c>
      <c r="I91" s="5"/>
      <c r="J91" s="5"/>
      <c r="K91" s="5"/>
      <c r="L91" s="5">
        <v>0.13064805076460079</v>
      </c>
      <c r="M91" s="5">
        <v>0.19279270640436796</v>
      </c>
      <c r="N91" s="6">
        <v>6.9431217310966312E-2</v>
      </c>
      <c r="O91" s="4">
        <v>5.7332999999999998</v>
      </c>
      <c r="P91" s="5"/>
      <c r="Q91" s="5"/>
      <c r="R91" s="5"/>
      <c r="S91" s="5">
        <v>0.13431076243132356</v>
      </c>
      <c r="T91" s="5">
        <v>0.12326433493778566</v>
      </c>
      <c r="U91" s="6"/>
    </row>
    <row r="92" spans="1:21" x14ac:dyDescent="0.3">
      <c r="A92" s="4">
        <v>5.8</v>
      </c>
      <c r="B92" s="5"/>
      <c r="C92" s="5"/>
      <c r="D92" s="5"/>
      <c r="E92" s="5">
        <v>0.12424073420172632</v>
      </c>
      <c r="F92" s="5">
        <v>0.16216971655420831</v>
      </c>
      <c r="G92" s="6">
        <v>8.4402672691390179E-2</v>
      </c>
      <c r="H92" s="4">
        <v>5.8</v>
      </c>
      <c r="I92" s="5"/>
      <c r="J92" s="5"/>
      <c r="K92" s="5"/>
      <c r="L92" s="5">
        <v>0.13107067134153033</v>
      </c>
      <c r="M92" s="5">
        <v>0.19401199105734865</v>
      </c>
      <c r="N92" s="6">
        <v>6.9387497940939125E-2</v>
      </c>
      <c r="O92" s="4">
        <v>5.8</v>
      </c>
      <c r="P92" s="5"/>
      <c r="Q92" s="5"/>
      <c r="R92" s="5"/>
      <c r="S92" s="5">
        <v>0.13419417744458439</v>
      </c>
      <c r="T92" s="5">
        <v>0.12428931127953433</v>
      </c>
      <c r="U92" s="6"/>
    </row>
    <row r="93" spans="1:21" x14ac:dyDescent="0.3">
      <c r="A93" s="4">
        <v>5.8666999999999998</v>
      </c>
      <c r="B93" s="5"/>
      <c r="C93" s="5"/>
      <c r="D93" s="5"/>
      <c r="E93" s="5">
        <v>0.12427959586397275</v>
      </c>
      <c r="F93" s="5">
        <v>0.16269434899453467</v>
      </c>
      <c r="G93" s="6">
        <v>8.4480396015882961E-2</v>
      </c>
      <c r="H93" s="4">
        <v>5.8666999999999998</v>
      </c>
      <c r="I93" s="5"/>
      <c r="J93" s="5"/>
      <c r="K93" s="5"/>
      <c r="L93" s="5">
        <v>0.12986110210411128</v>
      </c>
      <c r="M93" s="5">
        <v>0.19447347329652456</v>
      </c>
      <c r="N93" s="6">
        <v>6.9508940635459107E-2</v>
      </c>
      <c r="O93" s="4">
        <v>5.8666999999999998</v>
      </c>
      <c r="P93" s="5"/>
      <c r="Q93" s="5"/>
      <c r="R93" s="5"/>
      <c r="S93" s="5">
        <v>0.13398529601000997</v>
      </c>
      <c r="T93" s="5">
        <v>0.12439618085071191</v>
      </c>
      <c r="U93" s="6"/>
    </row>
    <row r="94" spans="1:21" ht="15" thickBot="1" x14ac:dyDescent="0.35">
      <c r="A94" s="7">
        <v>5.9333</v>
      </c>
      <c r="B94" s="8"/>
      <c r="C94" s="8"/>
      <c r="D94" s="8"/>
      <c r="E94" s="8">
        <v>0.12467307019421747</v>
      </c>
      <c r="F94" s="8">
        <v>0.16286922647464341</v>
      </c>
      <c r="G94" s="9">
        <v>8.4640700372649355E-2</v>
      </c>
      <c r="H94" s="7">
        <v>5.9333</v>
      </c>
      <c r="I94" s="8"/>
      <c r="J94" s="8"/>
      <c r="K94" s="8"/>
      <c r="L94" s="8">
        <v>0.13117268320492712</v>
      </c>
      <c r="M94" s="8">
        <v>0.19445890017318215</v>
      </c>
      <c r="N94" s="9"/>
      <c r="O94" s="7">
        <v>5.9333</v>
      </c>
      <c r="P94" s="8"/>
      <c r="Q94" s="8"/>
      <c r="R94" s="8"/>
      <c r="S94" s="8"/>
      <c r="T94" s="8">
        <v>0.12408528755274076</v>
      </c>
      <c r="U94" s="9"/>
    </row>
  </sheetData>
  <mergeCells count="6">
    <mergeCell ref="B4:G4"/>
    <mergeCell ref="A1:G1"/>
    <mergeCell ref="I4:N4"/>
    <mergeCell ref="H1:N1"/>
    <mergeCell ref="P4:U4"/>
    <mergeCell ref="O1:U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BCF13-95EE-4C0D-8A13-ED26E498A575}">
  <dimension ref="A1:I18"/>
  <sheetViews>
    <sheetView workbookViewId="0">
      <selection activeCell="K14" sqref="K14"/>
    </sheetView>
  </sheetViews>
  <sheetFormatPr baseColWidth="10" defaultRowHeight="14.4" x14ac:dyDescent="0.3"/>
  <cols>
    <col min="1" max="1" width="25" bestFit="1" customWidth="1"/>
  </cols>
  <sheetData>
    <row r="1" spans="1:9" x14ac:dyDescent="0.3">
      <c r="A1" s="13" t="s">
        <v>3</v>
      </c>
      <c r="B1" s="10"/>
      <c r="C1" s="11"/>
      <c r="D1" s="13" t="s">
        <v>6</v>
      </c>
      <c r="E1" s="10"/>
      <c r="F1" s="11"/>
      <c r="G1" s="13" t="s">
        <v>7</v>
      </c>
      <c r="H1" s="10"/>
      <c r="I1" s="11"/>
    </row>
    <row r="2" spans="1:9" x14ac:dyDescent="0.3">
      <c r="A2" s="4" t="s">
        <v>10</v>
      </c>
      <c r="B2" s="5">
        <v>5</v>
      </c>
      <c r="C2" s="6">
        <v>1</v>
      </c>
      <c r="D2" s="4"/>
      <c r="E2" s="5">
        <v>5</v>
      </c>
      <c r="F2" s="6">
        <v>3</v>
      </c>
      <c r="G2" s="4"/>
      <c r="H2" s="5">
        <v>3</v>
      </c>
      <c r="I2" s="6">
        <v>5</v>
      </c>
    </row>
    <row r="3" spans="1:9" ht="15" thickBot="1" x14ac:dyDescent="0.35">
      <c r="A3" s="7" t="s">
        <v>9</v>
      </c>
      <c r="B3" s="8">
        <v>0.54939464999999998</v>
      </c>
      <c r="C3" s="9">
        <v>0.49999297599999998</v>
      </c>
      <c r="D3" s="7"/>
      <c r="E3" s="8">
        <v>1.30547879</v>
      </c>
      <c r="F3" s="9">
        <v>0.96443570999999995</v>
      </c>
      <c r="G3" s="7"/>
      <c r="H3" s="8">
        <v>0.30044036000000002</v>
      </c>
      <c r="I3" s="9">
        <v>0.356655</v>
      </c>
    </row>
    <row r="4" spans="1:9" x14ac:dyDescent="0.3">
      <c r="A4" s="4" t="s">
        <v>1</v>
      </c>
      <c r="B4" s="15" t="s">
        <v>8</v>
      </c>
      <c r="C4" s="16"/>
      <c r="D4" s="4" t="s">
        <v>1</v>
      </c>
      <c r="E4" s="15" t="s">
        <v>8</v>
      </c>
      <c r="F4" s="16"/>
      <c r="G4" s="4" t="s">
        <v>1</v>
      </c>
      <c r="H4" s="15" t="s">
        <v>8</v>
      </c>
      <c r="I4" s="16"/>
    </row>
    <row r="5" spans="1:9" x14ac:dyDescent="0.3">
      <c r="A5" s="4">
        <v>0</v>
      </c>
      <c r="B5" s="5">
        <v>0</v>
      </c>
      <c r="C5" s="6">
        <v>0</v>
      </c>
      <c r="D5" s="4">
        <v>0</v>
      </c>
      <c r="E5" s="5">
        <v>0</v>
      </c>
      <c r="F5" s="6">
        <v>0</v>
      </c>
      <c r="G5" s="4">
        <v>0</v>
      </c>
      <c r="H5" s="5">
        <v>0</v>
      </c>
      <c r="I5" s="6">
        <v>0</v>
      </c>
    </row>
    <row r="6" spans="1:9" x14ac:dyDescent="0.3">
      <c r="A6" s="4">
        <v>1</v>
      </c>
      <c r="B6" s="5">
        <v>0.13439443733641074</v>
      </c>
      <c r="C6" s="6">
        <v>0.13283740163735649</v>
      </c>
      <c r="D6" s="4">
        <v>1</v>
      </c>
      <c r="E6" s="5">
        <v>0.37222606649014417</v>
      </c>
      <c r="F6" s="6">
        <v>0.31751975615263045</v>
      </c>
      <c r="G6" s="4">
        <v>1</v>
      </c>
      <c r="H6" s="5">
        <v>0.1189033976401328</v>
      </c>
      <c r="I6" s="6">
        <v>0.12882980858483231</v>
      </c>
    </row>
    <row r="7" spans="1:9" x14ac:dyDescent="0.3">
      <c r="A7" s="4">
        <v>2</v>
      </c>
      <c r="B7" s="5">
        <v>0.18788117876286767</v>
      </c>
      <c r="C7" s="6">
        <v>0.18550680280641899</v>
      </c>
      <c r="D7" s="4">
        <v>2</v>
      </c>
      <c r="E7" s="5">
        <v>0.5379999411591645</v>
      </c>
      <c r="F7" s="6">
        <v>0.46125327178612346</v>
      </c>
      <c r="G7" s="4">
        <v>2</v>
      </c>
      <c r="H7" s="5">
        <v>0.16842728481473121</v>
      </c>
      <c r="I7" s="6">
        <v>0.18521207027754782</v>
      </c>
    </row>
    <row r="8" spans="1:9" x14ac:dyDescent="0.3">
      <c r="A8" s="4">
        <v>3</v>
      </c>
      <c r="B8" s="5">
        <v>0.23578803007116397</v>
      </c>
      <c r="C8" s="6">
        <v>0.21926824883135562</v>
      </c>
      <c r="D8" s="4">
        <v>3</v>
      </c>
      <c r="E8" s="5">
        <v>0.67046354810238296</v>
      </c>
      <c r="F8" s="6">
        <v>0.54428836038567352</v>
      </c>
      <c r="G8" s="4">
        <v>3</v>
      </c>
      <c r="H8" s="5">
        <v>0.21055103986352575</v>
      </c>
      <c r="I8" s="6">
        <v>0.23585827416940539</v>
      </c>
    </row>
    <row r="9" spans="1:9" x14ac:dyDescent="0.3">
      <c r="A9" s="4">
        <v>4</v>
      </c>
      <c r="B9" s="5">
        <v>0.27005657158626223</v>
      </c>
      <c r="C9" s="6">
        <v>0.25815947919018589</v>
      </c>
      <c r="D9" s="4">
        <v>4</v>
      </c>
      <c r="E9" s="5">
        <v>0.78894992644895556</v>
      </c>
      <c r="F9" s="6">
        <v>0.66220208976192274</v>
      </c>
      <c r="G9" s="4">
        <v>4</v>
      </c>
      <c r="H9" s="5">
        <v>0.24128258197235394</v>
      </c>
      <c r="I9" s="6">
        <v>0.27358859536890695</v>
      </c>
    </row>
    <row r="10" spans="1:9" x14ac:dyDescent="0.3">
      <c r="A10" s="4">
        <v>5</v>
      </c>
      <c r="B10" s="5">
        <v>0.29351743140747438</v>
      </c>
      <c r="C10" s="6">
        <v>0.28054501894081935</v>
      </c>
      <c r="D10" s="4">
        <v>5</v>
      </c>
      <c r="E10" s="5">
        <v>0.86918370108855558</v>
      </c>
      <c r="F10" s="6">
        <v>0.71343481096811423</v>
      </c>
      <c r="G10" s="4">
        <v>5</v>
      </c>
      <c r="H10" s="5">
        <v>0.25291592450431916</v>
      </c>
      <c r="I10" s="6">
        <v>0.29760020236990203</v>
      </c>
    </row>
    <row r="11" spans="1:9" x14ac:dyDescent="0.3">
      <c r="A11" s="4">
        <v>6</v>
      </c>
      <c r="B11" s="5">
        <v>0.32884272848147317</v>
      </c>
      <c r="C11" s="6">
        <v>0.30466065410635296</v>
      </c>
      <c r="D11" s="4">
        <v>6</v>
      </c>
      <c r="E11" s="5">
        <v>0.93439499852897911</v>
      </c>
      <c r="F11" s="6">
        <v>0.75629387120242841</v>
      </c>
      <c r="G11" s="4">
        <v>6</v>
      </c>
      <c r="H11" s="5">
        <v>0.26530953396385776</v>
      </c>
      <c r="I11" s="6">
        <v>0.28951514847428145</v>
      </c>
    </row>
    <row r="12" spans="1:9" x14ac:dyDescent="0.3">
      <c r="A12" s="4">
        <v>7</v>
      </c>
      <c r="B12" s="5">
        <v>0.33964100248363055</v>
      </c>
      <c r="C12" s="6">
        <v>0.31861857454654924</v>
      </c>
      <c r="D12" s="4">
        <v>7</v>
      </c>
      <c r="E12" s="5">
        <v>1.010450250073551</v>
      </c>
      <c r="F12" s="6">
        <v>0.78714326032964554</v>
      </c>
      <c r="G12" s="4">
        <v>7</v>
      </c>
      <c r="H12" s="5">
        <v>0.2738801083766087</v>
      </c>
      <c r="I12" s="6">
        <v>0.33053749278743633</v>
      </c>
    </row>
    <row r="13" spans="1:9" x14ac:dyDescent="0.3">
      <c r="A13" s="4">
        <v>8</v>
      </c>
      <c r="B13" s="5">
        <v>0.36730613883244279</v>
      </c>
      <c r="C13" s="6">
        <v>0.33010887835227415</v>
      </c>
      <c r="D13" s="4">
        <v>8</v>
      </c>
      <c r="E13" s="5">
        <v>1.0657366284201235</v>
      </c>
      <c r="F13" s="6">
        <v>0.83051742304508169</v>
      </c>
      <c r="G13" s="4">
        <v>8</v>
      </c>
      <c r="H13" s="5">
        <v>0.28102267880886078</v>
      </c>
      <c r="I13" s="6">
        <v>0.33316805064264993</v>
      </c>
    </row>
    <row r="14" spans="1:9" x14ac:dyDescent="0.3">
      <c r="A14" s="4">
        <v>9</v>
      </c>
      <c r="B14" s="5">
        <v>0.40425524531078832</v>
      </c>
      <c r="C14" s="6">
        <v>0.35110738984638284</v>
      </c>
      <c r="D14" s="4">
        <v>9</v>
      </c>
      <c r="E14" s="5">
        <v>1.1035111503383348</v>
      </c>
      <c r="F14" s="6">
        <v>0.85072234347691567</v>
      </c>
      <c r="G14" s="4">
        <v>9</v>
      </c>
      <c r="H14" s="5">
        <v>0.25348858115283945</v>
      </c>
      <c r="I14" s="6">
        <v>0.29770974971358805</v>
      </c>
    </row>
    <row r="15" spans="1:9" x14ac:dyDescent="0.3">
      <c r="A15" s="4">
        <v>10</v>
      </c>
      <c r="B15" s="5">
        <v>0.39512062751394428</v>
      </c>
      <c r="C15" s="6">
        <v>0.35529962452857017</v>
      </c>
      <c r="D15" s="4">
        <v>11</v>
      </c>
      <c r="E15" s="5">
        <v>1.1326791409238011</v>
      </c>
      <c r="F15" s="6">
        <v>0.88177253455758775</v>
      </c>
      <c r="G15" s="4">
        <v>10</v>
      </c>
      <c r="H15" s="5">
        <v>0.26457297441944089</v>
      </c>
      <c r="I15" s="6">
        <v>0.31095134759957516</v>
      </c>
    </row>
    <row r="16" spans="1:9" x14ac:dyDescent="0.3">
      <c r="A16" s="4">
        <v>15</v>
      </c>
      <c r="B16" s="5">
        <v>0.45356388449863272</v>
      </c>
      <c r="C16" s="6">
        <v>0.42199827734711454</v>
      </c>
      <c r="D16" s="4">
        <v>15</v>
      </c>
      <c r="E16" s="5">
        <v>1.2084598999705798</v>
      </c>
      <c r="F16" s="6">
        <v>0.91806824548639876</v>
      </c>
      <c r="G16" s="4">
        <v>15</v>
      </c>
      <c r="H16" s="5">
        <v>0.2919454688375438</v>
      </c>
      <c r="I16" s="6">
        <v>0.32096485286370141</v>
      </c>
    </row>
    <row r="17" spans="1:9" x14ac:dyDescent="0.3">
      <c r="A17" s="4">
        <v>20</v>
      </c>
      <c r="B17" s="5">
        <v>0.49503119172457627</v>
      </c>
      <c r="C17" s="6">
        <v>0.46646739084986999</v>
      </c>
      <c r="D17" s="4">
        <v>20</v>
      </c>
      <c r="E17" s="5">
        <v>1.2321320388349513</v>
      </c>
      <c r="F17" s="6">
        <v>0.9562007141483323</v>
      </c>
      <c r="G17" s="4">
        <v>20</v>
      </c>
      <c r="H17" s="5">
        <v>0.29904739804152763</v>
      </c>
      <c r="I17" s="6">
        <v>0.39067689387287502</v>
      </c>
    </row>
    <row r="18" spans="1:9" ht="15" thickBot="1" x14ac:dyDescent="0.35">
      <c r="A18" s="7">
        <v>30</v>
      </c>
      <c r="B18" s="8">
        <v>0.54939464639622682</v>
      </c>
      <c r="C18" s="9">
        <v>0.49992975590175864</v>
      </c>
      <c r="D18" s="7">
        <v>30</v>
      </c>
      <c r="E18" s="8">
        <v>1.3054787878787879</v>
      </c>
      <c r="F18" s="9">
        <v>0.96443570574412762</v>
      </c>
      <c r="G18" s="7">
        <v>30</v>
      </c>
      <c r="H18" s="8">
        <v>0.30044036359683229</v>
      </c>
      <c r="I18" s="9">
        <v>0.35665500112892295</v>
      </c>
    </row>
  </sheetData>
  <mergeCells count="6">
    <mergeCell ref="B4:C4"/>
    <mergeCell ref="A1:C1"/>
    <mergeCell ref="D1:F1"/>
    <mergeCell ref="G1:I1"/>
    <mergeCell ref="E4:F4"/>
    <mergeCell ref="H4:I4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84233-4626-46C4-8A02-36F342AA8BEB}">
  <dimension ref="A1:I21"/>
  <sheetViews>
    <sheetView workbookViewId="0">
      <selection activeCell="H3" sqref="H3:I3"/>
    </sheetView>
  </sheetViews>
  <sheetFormatPr baseColWidth="10" defaultRowHeight="14.4" x14ac:dyDescent="0.3"/>
  <cols>
    <col min="3" max="3" width="11.6640625" bestFit="1" customWidth="1"/>
    <col min="4" max="4" width="14.5546875" bestFit="1" customWidth="1"/>
  </cols>
  <sheetData>
    <row r="1" spans="1:9" s="21" customFormat="1" ht="15" thickBot="1" x14ac:dyDescent="0.35">
      <c r="A1" s="12" t="s">
        <v>20</v>
      </c>
      <c r="B1" s="12"/>
      <c r="C1" s="12"/>
      <c r="D1" s="12"/>
      <c r="E1" s="12"/>
      <c r="F1" s="12"/>
      <c r="G1" s="12"/>
      <c r="H1" s="12"/>
      <c r="I1" s="12"/>
    </row>
    <row r="2" spans="1:9" s="21" customFormat="1" x14ac:dyDescent="0.3">
      <c r="A2" s="13" t="s">
        <v>23</v>
      </c>
      <c r="B2" s="10"/>
      <c r="C2" s="10">
        <v>3</v>
      </c>
      <c r="D2" s="11"/>
      <c r="F2" s="13" t="s">
        <v>21</v>
      </c>
      <c r="G2" s="10"/>
      <c r="H2" s="10">
        <v>8.11</v>
      </c>
      <c r="I2" s="11"/>
    </row>
    <row r="3" spans="1:9" s="21" customFormat="1" ht="15" thickBot="1" x14ac:dyDescent="0.35">
      <c r="A3" s="20" t="s">
        <v>22</v>
      </c>
      <c r="B3" s="22"/>
      <c r="C3" s="22">
        <v>100</v>
      </c>
      <c r="D3" s="23"/>
      <c r="F3" s="20" t="s">
        <v>24</v>
      </c>
      <c r="G3" s="22"/>
      <c r="H3" s="22">
        <v>6.308212417</v>
      </c>
      <c r="I3" s="23"/>
    </row>
    <row r="4" spans="1:9" x14ac:dyDescent="0.3">
      <c r="A4" s="4" t="s">
        <v>1</v>
      </c>
      <c r="B4" s="5" t="s">
        <v>11</v>
      </c>
      <c r="C4" s="5" t="s">
        <v>18</v>
      </c>
      <c r="D4" s="6" t="s">
        <v>19</v>
      </c>
      <c r="F4" s="4" t="s">
        <v>15</v>
      </c>
      <c r="G4" s="5" t="s">
        <v>0</v>
      </c>
      <c r="H4" s="5" t="s">
        <v>16</v>
      </c>
      <c r="I4" s="6" t="s">
        <v>17</v>
      </c>
    </row>
    <row r="5" spans="1:9" x14ac:dyDescent="0.3">
      <c r="A5" s="4">
        <v>0</v>
      </c>
      <c r="B5" s="5">
        <v>0</v>
      </c>
      <c r="C5" s="5">
        <v>2.4167999999999998E-4</v>
      </c>
      <c r="D5" s="6"/>
      <c r="F5" s="4">
        <v>0</v>
      </c>
      <c r="G5" s="5">
        <v>0</v>
      </c>
      <c r="H5" s="5">
        <v>6.3082124171832561</v>
      </c>
      <c r="I5" s="6">
        <v>0</v>
      </c>
    </row>
    <row r="6" spans="1:9" x14ac:dyDescent="0.3">
      <c r="A6" s="4">
        <v>5</v>
      </c>
      <c r="B6" s="5">
        <v>8.3333333333333329E-2</v>
      </c>
      <c r="C6" s="5">
        <v>-4.8335999999999995E-4</v>
      </c>
      <c r="D6" s="6">
        <v>4.0280000000000001E-5</v>
      </c>
      <c r="F6" s="4">
        <v>0.17</v>
      </c>
      <c r="G6" s="5">
        <v>10.200000000000001</v>
      </c>
      <c r="H6" s="5">
        <v>6.2716773897023712</v>
      </c>
      <c r="I6" s="6">
        <v>0</v>
      </c>
    </row>
    <row r="7" spans="1:9" x14ac:dyDescent="0.3">
      <c r="A7" s="4">
        <v>10</v>
      </c>
      <c r="B7" s="5">
        <v>0.16666666666666666</v>
      </c>
      <c r="C7" s="5">
        <v>6.2433999999999992E-4</v>
      </c>
      <c r="D7" s="6">
        <v>1.6393959999999999E-2</v>
      </c>
      <c r="F7" s="4">
        <v>0.5</v>
      </c>
      <c r="G7" s="5">
        <v>30</v>
      </c>
      <c r="H7" s="5">
        <v>6.0235658351936081</v>
      </c>
      <c r="I7" s="6">
        <v>0</v>
      </c>
    </row>
    <row r="8" spans="1:9" x14ac:dyDescent="0.3">
      <c r="A8" s="4">
        <v>15</v>
      </c>
      <c r="B8" s="5">
        <v>0.25</v>
      </c>
      <c r="C8" s="5">
        <v>-2.2154E-4</v>
      </c>
      <c r="D8" s="6">
        <v>2.8429624000000001E-2</v>
      </c>
      <c r="F8" s="4">
        <v>1</v>
      </c>
      <c r="G8" s="5">
        <v>60</v>
      </c>
      <c r="H8" s="5">
        <v>5.7568502136742037</v>
      </c>
      <c r="I8" s="6">
        <v>0.40396791599999993</v>
      </c>
    </row>
    <row r="9" spans="1:9" x14ac:dyDescent="0.3">
      <c r="A9" s="4">
        <v>20</v>
      </c>
      <c r="B9" s="5">
        <v>0.33333333333333331</v>
      </c>
      <c r="C9" s="5">
        <v>1.103672E-2</v>
      </c>
      <c r="D9" s="6">
        <v>6.1306159999999998E-2</v>
      </c>
      <c r="F9" s="4">
        <v>1.75</v>
      </c>
      <c r="G9" s="5">
        <v>105</v>
      </c>
      <c r="H9" s="5">
        <v>5.1451679423454211</v>
      </c>
      <c r="I9" s="6">
        <v>0.90836974799999992</v>
      </c>
    </row>
    <row r="10" spans="1:9" x14ac:dyDescent="0.3">
      <c r="A10" s="4">
        <v>30</v>
      </c>
      <c r="B10" s="5">
        <v>0.5</v>
      </c>
      <c r="C10" s="5">
        <v>2.7188999999999998E-3</v>
      </c>
      <c r="D10" s="6">
        <v>9.8182499999999992E-2</v>
      </c>
      <c r="F10" s="4">
        <v>2.5</v>
      </c>
      <c r="G10" s="5">
        <v>150</v>
      </c>
      <c r="H10" s="5">
        <v>4.6534050075692353</v>
      </c>
      <c r="I10" s="6">
        <v>1.0493156519999998</v>
      </c>
    </row>
    <row r="11" spans="1:9" x14ac:dyDescent="0.3">
      <c r="A11" s="4">
        <v>45</v>
      </c>
      <c r="B11" s="5">
        <v>0.75</v>
      </c>
      <c r="C11" s="5">
        <v>1.6534940000000001E-2</v>
      </c>
      <c r="D11" s="6">
        <v>4.2293999999999996E-4</v>
      </c>
      <c r="F11" s="4">
        <v>3</v>
      </c>
      <c r="G11" s="5">
        <v>180</v>
      </c>
      <c r="H11" s="5">
        <v>4.434957858560554</v>
      </c>
      <c r="I11" s="6">
        <v>1.110208968</v>
      </c>
    </row>
    <row r="12" spans="1:9" x14ac:dyDescent="0.3">
      <c r="A12" s="4">
        <v>60</v>
      </c>
      <c r="B12" s="5">
        <v>1</v>
      </c>
      <c r="C12" s="5">
        <v>2.1106719999999999E-2</v>
      </c>
      <c r="D12" s="6">
        <v>0.18454282</v>
      </c>
      <c r="F12" s="4">
        <v>3.5</v>
      </c>
      <c r="G12" s="5">
        <v>210</v>
      </c>
      <c r="H12" s="5">
        <v>4.1928668222859518</v>
      </c>
      <c r="I12" s="6">
        <v>1.3488278759999996</v>
      </c>
    </row>
    <row r="13" spans="1:9" x14ac:dyDescent="0.3">
      <c r="A13" s="4">
        <v>75</v>
      </c>
      <c r="B13" s="5">
        <v>1.25</v>
      </c>
      <c r="C13" s="5">
        <v>2.2174140000000002E-2</v>
      </c>
      <c r="D13" s="6">
        <v>0.22858899999999999</v>
      </c>
      <c r="F13" s="4">
        <v>4</v>
      </c>
      <c r="G13" s="5">
        <v>240</v>
      </c>
      <c r="H13" s="5">
        <v>4.004420166529842</v>
      </c>
      <c r="I13" s="6">
        <v>1.4556575879999998</v>
      </c>
    </row>
    <row r="14" spans="1:9" x14ac:dyDescent="0.3">
      <c r="A14" s="4">
        <v>90</v>
      </c>
      <c r="B14" s="5">
        <v>1.5</v>
      </c>
      <c r="C14" s="5">
        <v>3.1559379999999998E-2</v>
      </c>
      <c r="D14" s="6">
        <v>0.27611940000000001</v>
      </c>
      <c r="F14" s="4">
        <v>4.5</v>
      </c>
      <c r="G14" s="5">
        <v>270</v>
      </c>
      <c r="H14" s="5">
        <v>3.8039201937334752</v>
      </c>
      <c r="I14" s="6">
        <v>1.5331801319999996</v>
      </c>
    </row>
    <row r="15" spans="1:9" x14ac:dyDescent="0.3">
      <c r="A15" s="4">
        <v>120</v>
      </c>
      <c r="B15" s="5">
        <v>2</v>
      </c>
      <c r="C15" s="5">
        <v>3.7279139999999995E-2</v>
      </c>
      <c r="D15" s="6">
        <v>0.30395288000000004</v>
      </c>
      <c r="F15" s="4">
        <v>5</v>
      </c>
      <c r="G15" s="5">
        <v>300</v>
      </c>
      <c r="H15" s="5">
        <v>3.5035366013570863</v>
      </c>
      <c r="I15" s="6">
        <v>1.6207979040000002</v>
      </c>
    </row>
    <row r="16" spans="1:9" x14ac:dyDescent="0.3">
      <c r="A16" s="4">
        <v>150</v>
      </c>
      <c r="B16" s="5">
        <v>2.5</v>
      </c>
      <c r="C16" s="5">
        <v>4.8235299999999995E-2</v>
      </c>
      <c r="D16" s="6">
        <v>0.34854283999999996</v>
      </c>
      <c r="F16" s="4">
        <v>5.5</v>
      </c>
      <c r="G16" s="5">
        <v>330</v>
      </c>
      <c r="H16" s="5">
        <v>3.5560156012866586</v>
      </c>
      <c r="I16" s="6">
        <v>1.8231832079999997</v>
      </c>
    </row>
    <row r="17" spans="1:9" x14ac:dyDescent="0.3">
      <c r="A17" s="4">
        <v>180</v>
      </c>
      <c r="B17" s="5">
        <v>3</v>
      </c>
      <c r="C17" s="5">
        <v>7.9834959999999996E-2</v>
      </c>
      <c r="D17" s="6">
        <v>0.42958619999999997</v>
      </c>
      <c r="F17" s="4">
        <v>6</v>
      </c>
      <c r="G17" s="5">
        <v>360</v>
      </c>
      <c r="H17" s="5">
        <v>3.1935114317315212</v>
      </c>
      <c r="I17" s="6">
        <v>1.9186112879999997</v>
      </c>
    </row>
    <row r="18" spans="1:9" x14ac:dyDescent="0.3">
      <c r="A18" s="4">
        <v>210</v>
      </c>
      <c r="B18" s="5">
        <v>3.5</v>
      </c>
      <c r="C18" s="5">
        <v>0.10003537999999999</v>
      </c>
      <c r="D18" s="6">
        <v>0.45780233999999997</v>
      </c>
      <c r="F18" s="4">
        <v>6.5</v>
      </c>
      <c r="G18" s="5">
        <v>390</v>
      </c>
      <c r="H18" s="5">
        <v>3.0893946095485565</v>
      </c>
      <c r="I18" s="6">
        <v>1.8914278679999998</v>
      </c>
    </row>
    <row r="19" spans="1:9" x14ac:dyDescent="0.3">
      <c r="A19" s="4">
        <v>240</v>
      </c>
      <c r="B19" s="5">
        <v>4</v>
      </c>
      <c r="C19" s="5">
        <v>9.9934679999999998E-2</v>
      </c>
      <c r="D19" s="6">
        <v>0.49357097999999999</v>
      </c>
      <c r="F19" s="4"/>
      <c r="G19" s="5"/>
      <c r="H19" s="5"/>
      <c r="I19" s="6"/>
    </row>
    <row r="20" spans="1:9" x14ac:dyDescent="0.3">
      <c r="A20" s="4">
        <v>270</v>
      </c>
      <c r="B20" s="5">
        <v>4.5</v>
      </c>
      <c r="C20" s="5">
        <v>0.11763773999999999</v>
      </c>
      <c r="D20" s="6">
        <v>0.58492601999999994</v>
      </c>
      <c r="F20" s="4"/>
      <c r="G20" s="5"/>
      <c r="H20" s="5"/>
      <c r="I20" s="6"/>
    </row>
    <row r="21" spans="1:9" ht="15" thickBot="1" x14ac:dyDescent="0.35">
      <c r="A21" s="7">
        <v>300</v>
      </c>
      <c r="B21" s="8">
        <v>5</v>
      </c>
      <c r="C21" s="8">
        <v>0.12931893999999999</v>
      </c>
      <c r="D21" s="9">
        <v>0.61060451999999998</v>
      </c>
      <c r="F21" s="7"/>
      <c r="G21" s="8"/>
      <c r="H21" s="8"/>
      <c r="I21" s="9"/>
    </row>
  </sheetData>
  <mergeCells count="9">
    <mergeCell ref="A1:I1"/>
    <mergeCell ref="C2:D2"/>
    <mergeCell ref="C3:D3"/>
    <mergeCell ref="A3:B3"/>
    <mergeCell ref="A2:B2"/>
    <mergeCell ref="F2:G2"/>
    <mergeCell ref="F3:G3"/>
    <mergeCell ref="H2:I2"/>
    <mergeCell ref="H3:I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BCA5D-9A84-44A9-A324-B63DA9654C6A}">
  <dimension ref="A1:I17"/>
  <sheetViews>
    <sheetView workbookViewId="0">
      <selection activeCell="K20" sqref="K20"/>
    </sheetView>
  </sheetViews>
  <sheetFormatPr baseColWidth="10" defaultRowHeight="14.4" x14ac:dyDescent="0.3"/>
  <sheetData>
    <row r="1" spans="1:9" x14ac:dyDescent="0.3">
      <c r="A1" s="13" t="s">
        <v>13</v>
      </c>
      <c r="B1" s="10"/>
      <c r="C1" s="10"/>
      <c r="D1" s="13" t="s">
        <v>14</v>
      </c>
      <c r="E1" s="10"/>
      <c r="F1" s="11"/>
      <c r="H1" t="s">
        <v>25</v>
      </c>
    </row>
    <row r="2" spans="1:9" ht="15" thickBot="1" x14ac:dyDescent="0.35">
      <c r="A2" s="7"/>
      <c r="B2" s="8"/>
      <c r="C2" s="8"/>
      <c r="D2" s="7"/>
      <c r="E2" s="8"/>
      <c r="F2" s="9"/>
      <c r="H2" t="s">
        <v>26</v>
      </c>
      <c r="I2">
        <v>0.5</v>
      </c>
    </row>
    <row r="3" spans="1:9" x14ac:dyDescent="0.3">
      <c r="A3" s="1" t="s">
        <v>11</v>
      </c>
      <c r="B3" s="2" t="s">
        <v>1</v>
      </c>
      <c r="C3" s="2" t="s">
        <v>12</v>
      </c>
      <c r="D3" s="1" t="s">
        <v>11</v>
      </c>
      <c r="E3" s="2" t="s">
        <v>1</v>
      </c>
      <c r="F3" s="3" t="s">
        <v>12</v>
      </c>
      <c r="H3" t="s">
        <v>27</v>
      </c>
      <c r="I3">
        <v>8</v>
      </c>
    </row>
    <row r="4" spans="1:9" x14ac:dyDescent="0.3">
      <c r="A4" s="17">
        <v>0</v>
      </c>
      <c r="B4" s="5">
        <f>A4*60</f>
        <v>0</v>
      </c>
      <c r="C4" s="5">
        <v>0</v>
      </c>
      <c r="D4" s="4">
        <f>E4/60</f>
        <v>0</v>
      </c>
      <c r="E4" s="5">
        <v>0</v>
      </c>
      <c r="F4" s="6">
        <v>0</v>
      </c>
      <c r="H4" t="s">
        <v>28</v>
      </c>
      <c r="I4">
        <v>4.07</v>
      </c>
    </row>
    <row r="5" spans="1:9" x14ac:dyDescent="0.3">
      <c r="A5" s="18">
        <v>2.4</v>
      </c>
      <c r="B5" s="5">
        <f t="shared" ref="B5:B12" si="0">A5*60</f>
        <v>144</v>
      </c>
      <c r="C5" s="5">
        <v>12.381575393325384</v>
      </c>
      <c r="D5" s="4">
        <f>E5/60</f>
        <v>0.5</v>
      </c>
      <c r="E5" s="5">
        <v>30</v>
      </c>
      <c r="F5" s="6">
        <v>10.29288707036344</v>
      </c>
      <c r="H5" t="s">
        <v>29</v>
      </c>
      <c r="I5">
        <v>294</v>
      </c>
    </row>
    <row r="6" spans="1:9" x14ac:dyDescent="0.3">
      <c r="A6" s="18">
        <v>4.9000000000000004</v>
      </c>
      <c r="B6" s="5">
        <f t="shared" si="0"/>
        <v>294</v>
      </c>
      <c r="C6" s="5">
        <v>18.273866720216581</v>
      </c>
      <c r="D6" s="4">
        <f>E6/60</f>
        <v>0.75</v>
      </c>
      <c r="E6" s="5">
        <v>45</v>
      </c>
      <c r="F6" s="6">
        <v>15.84471013286344</v>
      </c>
    </row>
    <row r="7" spans="1:9" x14ac:dyDescent="0.3">
      <c r="A7" s="18">
        <v>9.8166666666666664</v>
      </c>
      <c r="B7" s="5">
        <f t="shared" si="0"/>
        <v>589</v>
      </c>
      <c r="C7" s="5">
        <v>26.237398501818493</v>
      </c>
      <c r="D7" s="4">
        <f>E7/60</f>
        <v>1</v>
      </c>
      <c r="E7" s="5">
        <v>60</v>
      </c>
      <c r="F7" s="6">
        <v>22.92328912661344</v>
      </c>
    </row>
    <row r="8" spans="1:9" x14ac:dyDescent="0.3">
      <c r="A8" s="18">
        <v>23.766666666666666</v>
      </c>
      <c r="B8" s="5">
        <f t="shared" si="0"/>
        <v>1426</v>
      </c>
      <c r="C8" s="5">
        <v>37.719744092729499</v>
      </c>
      <c r="D8" s="4">
        <f>E8/60</f>
        <v>1.3333333333333333</v>
      </c>
      <c r="E8" s="5">
        <v>80</v>
      </c>
      <c r="F8" s="6">
        <v>20.398789015863439</v>
      </c>
    </row>
    <row r="9" spans="1:9" x14ac:dyDescent="0.3">
      <c r="A9" s="18">
        <v>27.05</v>
      </c>
      <c r="B9" s="5">
        <f t="shared" si="0"/>
        <v>1623</v>
      </c>
      <c r="C9" s="5">
        <v>18.999693527812305</v>
      </c>
      <c r="D9" s="4">
        <f>E9/60</f>
        <v>1.6666666666666667</v>
      </c>
      <c r="E9" s="5">
        <v>100</v>
      </c>
      <c r="F9" s="6">
        <v>22.89669905786344</v>
      </c>
    </row>
    <row r="10" spans="1:9" x14ac:dyDescent="0.3">
      <c r="A10" s="18">
        <v>30.8</v>
      </c>
      <c r="B10" s="5">
        <f t="shared" si="0"/>
        <v>1848</v>
      </c>
      <c r="C10" s="5">
        <v>40.703205507899312</v>
      </c>
      <c r="D10" s="4">
        <f>E10/60</f>
        <v>2</v>
      </c>
      <c r="E10" s="5">
        <v>120</v>
      </c>
      <c r="F10" s="6">
        <v>30.022051957863439</v>
      </c>
    </row>
    <row r="11" spans="1:9" x14ac:dyDescent="0.3">
      <c r="A11" s="18">
        <v>47.216666666666669</v>
      </c>
      <c r="B11" s="5">
        <f t="shared" si="0"/>
        <v>2833</v>
      </c>
      <c r="C11" s="5">
        <v>43.976613287452942</v>
      </c>
      <c r="D11" s="4">
        <f>E11/60</f>
        <v>2.5</v>
      </c>
      <c r="E11" s="5">
        <v>150</v>
      </c>
      <c r="F11" s="6">
        <v>34.669476382863436</v>
      </c>
    </row>
    <row r="12" spans="1:9" ht="15" thickBot="1" x14ac:dyDescent="0.35">
      <c r="A12" s="19">
        <v>57.716666666666669</v>
      </c>
      <c r="B12" s="8">
        <f t="shared" si="0"/>
        <v>3463</v>
      </c>
      <c r="C12" s="8">
        <v>49.602591229476381</v>
      </c>
      <c r="D12" s="4">
        <f>E12/60</f>
        <v>3</v>
      </c>
      <c r="E12" s="5">
        <v>180</v>
      </c>
      <c r="F12" s="6">
        <v>38.396995250863441</v>
      </c>
    </row>
    <row r="13" spans="1:9" x14ac:dyDescent="0.3">
      <c r="D13" s="4">
        <f>E13/60</f>
        <v>3.5</v>
      </c>
      <c r="E13" s="5">
        <v>210</v>
      </c>
      <c r="F13" s="6">
        <v>39.586035070363437</v>
      </c>
    </row>
    <row r="14" spans="1:9" x14ac:dyDescent="0.3">
      <c r="D14" s="4">
        <f>E14/60</f>
        <v>4</v>
      </c>
      <c r="E14" s="5">
        <v>240</v>
      </c>
      <c r="F14" s="6">
        <v>43.947769690340074</v>
      </c>
    </row>
    <row r="15" spans="1:9" x14ac:dyDescent="0.3">
      <c r="D15" s="4">
        <f>E15/60</f>
        <v>4.5</v>
      </c>
      <c r="E15" s="5">
        <v>270</v>
      </c>
      <c r="F15" s="6">
        <v>36.563696945363439</v>
      </c>
    </row>
    <row r="16" spans="1:9" x14ac:dyDescent="0.3">
      <c r="D16" s="4">
        <f>E16/60</f>
        <v>5</v>
      </c>
      <c r="E16" s="5">
        <v>300</v>
      </c>
      <c r="F16" s="6">
        <v>43.581725126195145</v>
      </c>
    </row>
    <row r="17" spans="4:6" ht="15" thickBot="1" x14ac:dyDescent="0.35">
      <c r="D17" s="7">
        <f>E17/60</f>
        <v>5.5</v>
      </c>
      <c r="E17" s="8">
        <v>330</v>
      </c>
      <c r="F17" s="9">
        <v>36.563696945363439</v>
      </c>
    </row>
  </sheetData>
  <mergeCells count="2">
    <mergeCell ref="A1:C1"/>
    <mergeCell ref="D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FDH characterization</vt:lpstr>
      <vt:lpstr>ADH characterization</vt:lpstr>
      <vt:lpstr>model validation</vt:lpstr>
      <vt:lpstr>final setup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Waluga</dc:creator>
  <cp:lastModifiedBy>Thomas Waluga</cp:lastModifiedBy>
  <dcterms:created xsi:type="dcterms:W3CDTF">2025-02-13T11:26:10Z</dcterms:created>
  <dcterms:modified xsi:type="dcterms:W3CDTF">2025-02-13T12:29:55Z</dcterms:modified>
</cp:coreProperties>
</file>