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pv3213\Documents\FAUST_lokal\Konsolidierungsversuche\"/>
    </mc:Choice>
  </mc:AlternateContent>
  <bookViews>
    <workbookView xWindow="0" yWindow="0" windowWidth="25600" windowHeight="10620"/>
  </bookViews>
  <sheets>
    <sheet name="Lutokline" sheetId="2" r:id="rId1"/>
    <sheet name="Dichteprofil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2" l="1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3" i="2"/>
  <c r="J29" i="1"/>
  <c r="I29" i="1"/>
</calcChain>
</file>

<file path=xl/sharedStrings.xml><?xml version="1.0" encoding="utf-8"?>
<sst xmlns="http://schemas.openxmlformats.org/spreadsheetml/2006/main" count="75" uniqueCount="19">
  <si>
    <t>0,25</t>
  </si>
  <si>
    <t>Y</t>
  </si>
  <si>
    <t>X</t>
  </si>
  <si>
    <t>Tiefe u SWG</t>
  </si>
  <si>
    <t>Höhe [m]</t>
  </si>
  <si>
    <t>Dichte [kg/m³]</t>
  </si>
  <si>
    <t>Wasserstand t=0 Min</t>
  </si>
  <si>
    <t>gilt rein für die Darstellung</t>
  </si>
  <si>
    <t>Höhe Stopfen in Zylinder (für die Darstellung bereits subtrahiert)</t>
  </si>
  <si>
    <t>Zeit [min]</t>
  </si>
  <si>
    <t>Stopfen</t>
  </si>
  <si>
    <t>Differenz</t>
  </si>
  <si>
    <t>Lutokline / SWG [m]</t>
  </si>
  <si>
    <t xml:space="preserve">Am unteren Ende des Plexiglaszylinders war ein Stopfen einer Höhe von 10cm eingebracht. Dieser verhindert das ausdringen des Sediments aus dem Zylinder. </t>
  </si>
  <si>
    <t xml:space="preserve">In der Wassersäule wurden 1008 kg/m³ als Suspensionsdichte gemessen. Die Messung erfolgte jeweils knapp oberhalb der Lutokline und knapp unterhalb der oberkannte der Wassersäule (je ~1cm). Bei dem verwendeten Wasser handelt es sich um salzhaltiges Weserwasser, dass in etwa die zuvor genannte Dichte aufweist. </t>
  </si>
  <si>
    <t>Stunden [h]</t>
  </si>
  <si>
    <t>Minuten [Min]</t>
  </si>
  <si>
    <t>Lutokline [m]</t>
  </si>
  <si>
    <t>Die Messungen wurden mit dem Dichtemessgerät DMA 35 Standard der Firma Anton Paar durchgeführt.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</si>
</sst>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0" xfId="0" applyNumberFormat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0" fillId="0" borderId="2" xfId="0" applyBorder="1"/>
    <xf numFmtId="165" fontId="0" fillId="0" borderId="2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Absink- /Absetzkurve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Dichtesprung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Lutokline!$A$3:$A$115</c:f>
              <c:numCache>
                <c:formatCode>General</c:formatCode>
                <c:ptCount val="113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135</c:v>
                </c:pt>
                <c:pt idx="26">
                  <c:v>150</c:v>
                </c:pt>
                <c:pt idx="27">
                  <c:v>165</c:v>
                </c:pt>
                <c:pt idx="28">
                  <c:v>180</c:v>
                </c:pt>
                <c:pt idx="29">
                  <c:v>195</c:v>
                </c:pt>
                <c:pt idx="30">
                  <c:v>210</c:v>
                </c:pt>
                <c:pt idx="31">
                  <c:v>225</c:v>
                </c:pt>
                <c:pt idx="32">
                  <c:v>240</c:v>
                </c:pt>
                <c:pt idx="33">
                  <c:v>255</c:v>
                </c:pt>
                <c:pt idx="34">
                  <c:v>270</c:v>
                </c:pt>
                <c:pt idx="35">
                  <c:v>285</c:v>
                </c:pt>
                <c:pt idx="36">
                  <c:v>300</c:v>
                </c:pt>
                <c:pt idx="37">
                  <c:v>315</c:v>
                </c:pt>
                <c:pt idx="38">
                  <c:v>330</c:v>
                </c:pt>
                <c:pt idx="39">
                  <c:v>345</c:v>
                </c:pt>
                <c:pt idx="40">
                  <c:v>360</c:v>
                </c:pt>
                <c:pt idx="41">
                  <c:v>375</c:v>
                </c:pt>
                <c:pt idx="42">
                  <c:v>390</c:v>
                </c:pt>
                <c:pt idx="43">
                  <c:v>405</c:v>
                </c:pt>
                <c:pt idx="44">
                  <c:v>420</c:v>
                </c:pt>
                <c:pt idx="45">
                  <c:v>435</c:v>
                </c:pt>
                <c:pt idx="46">
                  <c:v>450</c:v>
                </c:pt>
                <c:pt idx="47">
                  <c:v>465</c:v>
                </c:pt>
                <c:pt idx="48">
                  <c:v>480</c:v>
                </c:pt>
                <c:pt idx="49">
                  <c:v>495</c:v>
                </c:pt>
                <c:pt idx="50">
                  <c:v>510</c:v>
                </c:pt>
                <c:pt idx="51">
                  <c:v>525</c:v>
                </c:pt>
                <c:pt idx="52">
                  <c:v>540</c:v>
                </c:pt>
                <c:pt idx="53">
                  <c:v>555</c:v>
                </c:pt>
                <c:pt idx="54">
                  <c:v>570</c:v>
                </c:pt>
                <c:pt idx="55">
                  <c:v>585</c:v>
                </c:pt>
                <c:pt idx="56">
                  <c:v>600</c:v>
                </c:pt>
                <c:pt idx="57">
                  <c:v>615</c:v>
                </c:pt>
                <c:pt idx="58">
                  <c:v>630</c:v>
                </c:pt>
                <c:pt idx="59">
                  <c:v>645</c:v>
                </c:pt>
                <c:pt idx="60">
                  <c:v>660</c:v>
                </c:pt>
                <c:pt idx="61">
                  <c:v>675</c:v>
                </c:pt>
                <c:pt idx="62">
                  <c:v>690</c:v>
                </c:pt>
                <c:pt idx="63">
                  <c:v>705</c:v>
                </c:pt>
                <c:pt idx="64">
                  <c:v>720</c:v>
                </c:pt>
                <c:pt idx="65">
                  <c:v>735</c:v>
                </c:pt>
                <c:pt idx="66">
                  <c:v>750</c:v>
                </c:pt>
                <c:pt idx="67">
                  <c:v>765</c:v>
                </c:pt>
                <c:pt idx="68">
                  <c:v>780</c:v>
                </c:pt>
                <c:pt idx="69">
                  <c:v>795</c:v>
                </c:pt>
                <c:pt idx="70">
                  <c:v>810</c:v>
                </c:pt>
                <c:pt idx="71">
                  <c:v>825</c:v>
                </c:pt>
                <c:pt idx="72">
                  <c:v>840</c:v>
                </c:pt>
                <c:pt idx="73">
                  <c:v>855</c:v>
                </c:pt>
                <c:pt idx="74">
                  <c:v>870</c:v>
                </c:pt>
                <c:pt idx="75">
                  <c:v>885</c:v>
                </c:pt>
                <c:pt idx="76">
                  <c:v>900</c:v>
                </c:pt>
                <c:pt idx="77">
                  <c:v>915</c:v>
                </c:pt>
                <c:pt idx="78">
                  <c:v>930</c:v>
                </c:pt>
                <c:pt idx="79">
                  <c:v>945</c:v>
                </c:pt>
                <c:pt idx="80">
                  <c:v>960</c:v>
                </c:pt>
                <c:pt idx="81">
                  <c:v>975</c:v>
                </c:pt>
                <c:pt idx="82">
                  <c:v>990</c:v>
                </c:pt>
                <c:pt idx="83">
                  <c:v>1005</c:v>
                </c:pt>
                <c:pt idx="84">
                  <c:v>1020</c:v>
                </c:pt>
                <c:pt idx="85">
                  <c:v>1035</c:v>
                </c:pt>
                <c:pt idx="86">
                  <c:v>1050</c:v>
                </c:pt>
                <c:pt idx="87">
                  <c:v>1065</c:v>
                </c:pt>
                <c:pt idx="88">
                  <c:v>1080</c:v>
                </c:pt>
                <c:pt idx="89">
                  <c:v>1095</c:v>
                </c:pt>
                <c:pt idx="90">
                  <c:v>1110</c:v>
                </c:pt>
                <c:pt idx="91">
                  <c:v>1125</c:v>
                </c:pt>
                <c:pt idx="92">
                  <c:v>1140</c:v>
                </c:pt>
                <c:pt idx="93">
                  <c:v>1155</c:v>
                </c:pt>
                <c:pt idx="94">
                  <c:v>1170</c:v>
                </c:pt>
                <c:pt idx="95">
                  <c:v>1185</c:v>
                </c:pt>
                <c:pt idx="96">
                  <c:v>1200</c:v>
                </c:pt>
                <c:pt idx="97">
                  <c:v>1215</c:v>
                </c:pt>
                <c:pt idx="98">
                  <c:v>1230</c:v>
                </c:pt>
                <c:pt idx="99">
                  <c:v>1245</c:v>
                </c:pt>
                <c:pt idx="100">
                  <c:v>1260</c:v>
                </c:pt>
                <c:pt idx="101">
                  <c:v>1275</c:v>
                </c:pt>
                <c:pt idx="102">
                  <c:v>1290</c:v>
                </c:pt>
                <c:pt idx="103">
                  <c:v>1305</c:v>
                </c:pt>
                <c:pt idx="104">
                  <c:v>1320</c:v>
                </c:pt>
                <c:pt idx="105">
                  <c:v>1335</c:v>
                </c:pt>
                <c:pt idx="106">
                  <c:v>1350</c:v>
                </c:pt>
                <c:pt idx="107">
                  <c:v>1365</c:v>
                </c:pt>
                <c:pt idx="108">
                  <c:v>1380</c:v>
                </c:pt>
                <c:pt idx="109">
                  <c:v>1395</c:v>
                </c:pt>
                <c:pt idx="110">
                  <c:v>1410</c:v>
                </c:pt>
                <c:pt idx="111">
                  <c:v>1425</c:v>
                </c:pt>
                <c:pt idx="112">
                  <c:v>1440</c:v>
                </c:pt>
              </c:numCache>
            </c:numRef>
          </c:xVal>
          <c:yVal>
            <c:numRef>
              <c:f>Lutokline!$D$3:$D$115</c:f>
              <c:numCache>
                <c:formatCode>0.000</c:formatCode>
                <c:ptCount val="113"/>
                <c:pt idx="0">
                  <c:v>0.9242499999999999</c:v>
                </c:pt>
                <c:pt idx="1">
                  <c:v>0.91849999999999998</c:v>
                </c:pt>
                <c:pt idx="2">
                  <c:v>0.91249999999999998</c:v>
                </c:pt>
                <c:pt idx="3">
                  <c:v>0.90624999999999989</c:v>
                </c:pt>
                <c:pt idx="4">
                  <c:v>0.89849999999999997</c:v>
                </c:pt>
                <c:pt idx="5">
                  <c:v>0.89150000000000007</c:v>
                </c:pt>
                <c:pt idx="6">
                  <c:v>0.88350000000000006</c:v>
                </c:pt>
                <c:pt idx="7">
                  <c:v>0.87374999999999992</c:v>
                </c:pt>
                <c:pt idx="8">
                  <c:v>0.86550000000000005</c:v>
                </c:pt>
                <c:pt idx="9">
                  <c:v>0.85650000000000004</c:v>
                </c:pt>
                <c:pt idx="10">
                  <c:v>0.84550000000000003</c:v>
                </c:pt>
                <c:pt idx="11">
                  <c:v>0.83799999999999997</c:v>
                </c:pt>
                <c:pt idx="12">
                  <c:v>0.82899999999999996</c:v>
                </c:pt>
                <c:pt idx="13">
                  <c:v>0.81850000000000001</c:v>
                </c:pt>
                <c:pt idx="14">
                  <c:v>0.80975000000000008</c:v>
                </c:pt>
                <c:pt idx="15">
                  <c:v>0.80125000000000002</c:v>
                </c:pt>
                <c:pt idx="16">
                  <c:v>0.78925000000000001</c:v>
                </c:pt>
                <c:pt idx="17">
                  <c:v>0.78149999999999997</c:v>
                </c:pt>
                <c:pt idx="18">
                  <c:v>0.77375000000000005</c:v>
                </c:pt>
                <c:pt idx="19">
                  <c:v>0.76300000000000001</c:v>
                </c:pt>
                <c:pt idx="20">
                  <c:v>0.754</c:v>
                </c:pt>
                <c:pt idx="21">
                  <c:v>0.74624999999999997</c:v>
                </c:pt>
                <c:pt idx="22">
                  <c:v>0.73524999999999996</c:v>
                </c:pt>
                <c:pt idx="23">
                  <c:v>0.72749999999999992</c:v>
                </c:pt>
                <c:pt idx="24">
                  <c:v>0.71899999999999997</c:v>
                </c:pt>
                <c:pt idx="25">
                  <c:v>0.68500000000000005</c:v>
                </c:pt>
                <c:pt idx="26">
                  <c:v>0.66200000000000003</c:v>
                </c:pt>
                <c:pt idx="27">
                  <c:v>0.64100000000000001</c:v>
                </c:pt>
                <c:pt idx="28">
                  <c:v>0.622</c:v>
                </c:pt>
                <c:pt idx="29">
                  <c:v>0.60199999999999998</c:v>
                </c:pt>
                <c:pt idx="30">
                  <c:v>0.58799999999999997</c:v>
                </c:pt>
                <c:pt idx="31">
                  <c:v>0.57700000000000007</c:v>
                </c:pt>
                <c:pt idx="32">
                  <c:v>0.56600000000000006</c:v>
                </c:pt>
                <c:pt idx="33">
                  <c:v>0.55349999999999999</c:v>
                </c:pt>
                <c:pt idx="34">
                  <c:v>0.54949999999999999</c:v>
                </c:pt>
                <c:pt idx="35">
                  <c:v>0.54549999999999998</c:v>
                </c:pt>
                <c:pt idx="36">
                  <c:v>0.54200000000000004</c:v>
                </c:pt>
                <c:pt idx="37">
                  <c:v>0.53800000000000003</c:v>
                </c:pt>
                <c:pt idx="38">
                  <c:v>0.53450000000000009</c:v>
                </c:pt>
                <c:pt idx="39">
                  <c:v>0.53200000000000003</c:v>
                </c:pt>
                <c:pt idx="40">
                  <c:v>0.52949999999999997</c:v>
                </c:pt>
                <c:pt idx="41">
                  <c:v>0.53100000000000003</c:v>
                </c:pt>
                <c:pt idx="42">
                  <c:v>0.52600000000000002</c:v>
                </c:pt>
                <c:pt idx="43">
                  <c:v>0.52200000000000002</c:v>
                </c:pt>
                <c:pt idx="44">
                  <c:v>0.51900000000000002</c:v>
                </c:pt>
                <c:pt idx="45">
                  <c:v>0.51800000000000002</c:v>
                </c:pt>
                <c:pt idx="46">
                  <c:v>0.51250000000000007</c:v>
                </c:pt>
                <c:pt idx="47">
                  <c:v>0.51100000000000001</c:v>
                </c:pt>
                <c:pt idx="48">
                  <c:v>0.50700000000000001</c:v>
                </c:pt>
                <c:pt idx="49">
                  <c:v>0.498</c:v>
                </c:pt>
                <c:pt idx="50">
                  <c:v>0.496</c:v>
                </c:pt>
                <c:pt idx="51">
                  <c:v>0.495</c:v>
                </c:pt>
                <c:pt idx="52">
                  <c:v>0.49399999999999999</c:v>
                </c:pt>
                <c:pt idx="53">
                  <c:v>0.49299999999999999</c:v>
                </c:pt>
                <c:pt idx="54">
                  <c:v>0.49099999999999999</c:v>
                </c:pt>
                <c:pt idx="55">
                  <c:v>0.49</c:v>
                </c:pt>
                <c:pt idx="56">
                  <c:v>0.48799999999999999</c:v>
                </c:pt>
                <c:pt idx="57">
                  <c:v>0.48599999999999999</c:v>
                </c:pt>
                <c:pt idx="58">
                  <c:v>0.48499999999999999</c:v>
                </c:pt>
                <c:pt idx="59">
                  <c:v>0.48399999999999999</c:v>
                </c:pt>
                <c:pt idx="60">
                  <c:v>0.48299999999999998</c:v>
                </c:pt>
                <c:pt idx="61">
                  <c:v>0.48199999999999998</c:v>
                </c:pt>
                <c:pt idx="62">
                  <c:v>0.48099999999999998</c:v>
                </c:pt>
                <c:pt idx="63">
                  <c:v>0.48</c:v>
                </c:pt>
                <c:pt idx="64">
                  <c:v>0.48199999999999998</c:v>
                </c:pt>
                <c:pt idx="65">
                  <c:v>0.47850000000000004</c:v>
                </c:pt>
                <c:pt idx="66">
                  <c:v>0.47699999999999998</c:v>
                </c:pt>
                <c:pt idx="67">
                  <c:v>0.47499999999999998</c:v>
                </c:pt>
                <c:pt idx="68">
                  <c:v>0.47499999999999998</c:v>
                </c:pt>
                <c:pt idx="69">
                  <c:v>0.47399999999999998</c:v>
                </c:pt>
                <c:pt idx="70">
                  <c:v>0.47299999999999998</c:v>
                </c:pt>
                <c:pt idx="71">
                  <c:v>0.47199999999999998</c:v>
                </c:pt>
                <c:pt idx="72">
                  <c:v>0.47099999999999997</c:v>
                </c:pt>
                <c:pt idx="73">
                  <c:v>0.47</c:v>
                </c:pt>
                <c:pt idx="74">
                  <c:v>0.46899999999999997</c:v>
                </c:pt>
                <c:pt idx="75">
                  <c:v>0.46799999999999997</c:v>
                </c:pt>
                <c:pt idx="76">
                  <c:v>0.46799999999999997</c:v>
                </c:pt>
                <c:pt idx="77">
                  <c:v>0.46699999999999997</c:v>
                </c:pt>
                <c:pt idx="78">
                  <c:v>0.46599999999999997</c:v>
                </c:pt>
                <c:pt idx="79">
                  <c:v>0.46499999999999997</c:v>
                </c:pt>
                <c:pt idx="80">
                  <c:v>0.46399999999999997</c:v>
                </c:pt>
                <c:pt idx="81">
                  <c:v>0.45600000000000007</c:v>
                </c:pt>
                <c:pt idx="82">
                  <c:v>0.45600000000000007</c:v>
                </c:pt>
                <c:pt idx="83">
                  <c:v>0.45500000000000007</c:v>
                </c:pt>
                <c:pt idx="84">
                  <c:v>0.45400000000000007</c:v>
                </c:pt>
                <c:pt idx="85">
                  <c:v>0.45300000000000007</c:v>
                </c:pt>
                <c:pt idx="86">
                  <c:v>0.45300000000000007</c:v>
                </c:pt>
                <c:pt idx="87">
                  <c:v>0.45200000000000007</c:v>
                </c:pt>
                <c:pt idx="88">
                  <c:v>0.45100000000000007</c:v>
                </c:pt>
                <c:pt idx="89">
                  <c:v>0.45000000000000007</c:v>
                </c:pt>
                <c:pt idx="90">
                  <c:v>0.45000000000000007</c:v>
                </c:pt>
                <c:pt idx="91">
                  <c:v>0.44900000000000007</c:v>
                </c:pt>
                <c:pt idx="92">
                  <c:v>0.44800000000000006</c:v>
                </c:pt>
                <c:pt idx="93">
                  <c:v>0.44800000000000006</c:v>
                </c:pt>
                <c:pt idx="94">
                  <c:v>0.44700000000000006</c:v>
                </c:pt>
                <c:pt idx="95">
                  <c:v>0.44700000000000006</c:v>
                </c:pt>
                <c:pt idx="96">
                  <c:v>0.44600000000000006</c:v>
                </c:pt>
                <c:pt idx="97">
                  <c:v>0.44000000000000006</c:v>
                </c:pt>
                <c:pt idx="98">
                  <c:v>0.43900000000000006</c:v>
                </c:pt>
                <c:pt idx="99">
                  <c:v>0.43800000000000006</c:v>
                </c:pt>
                <c:pt idx="100">
                  <c:v>0.43800000000000006</c:v>
                </c:pt>
                <c:pt idx="101">
                  <c:v>0.43700000000000006</c:v>
                </c:pt>
                <c:pt idx="102">
                  <c:v>0.43700000000000006</c:v>
                </c:pt>
                <c:pt idx="103">
                  <c:v>0.43600000000000005</c:v>
                </c:pt>
                <c:pt idx="104">
                  <c:v>0.43600000000000005</c:v>
                </c:pt>
                <c:pt idx="105">
                  <c:v>0.43500000000000005</c:v>
                </c:pt>
                <c:pt idx="106">
                  <c:v>0.43500000000000005</c:v>
                </c:pt>
                <c:pt idx="107">
                  <c:v>0.43400000000000005</c:v>
                </c:pt>
                <c:pt idx="108">
                  <c:v>0.43400000000000005</c:v>
                </c:pt>
                <c:pt idx="109">
                  <c:v>0.43300000000000005</c:v>
                </c:pt>
                <c:pt idx="110">
                  <c:v>0.43200000000000005</c:v>
                </c:pt>
                <c:pt idx="111">
                  <c:v>0.43200000000000005</c:v>
                </c:pt>
                <c:pt idx="112">
                  <c:v>0.43100000000000005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427-435C-A4F1-0A0ED8074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2291296"/>
        <c:axId val="332289728"/>
      </c:scatterChart>
      <c:valAx>
        <c:axId val="332291296"/>
        <c:scaling>
          <c:orientation val="minMax"/>
          <c:max val="1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Zeit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2289728"/>
        <c:crosses val="autoZero"/>
        <c:crossBetween val="midCat"/>
        <c:majorUnit val="250"/>
      </c:valAx>
      <c:valAx>
        <c:axId val="33228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Lutokline über Grund </a:t>
                </a:r>
                <a:r>
                  <a:rPr lang="en-US" sz="1200" b="1"/>
                  <a:t>[m]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229129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b="1"/>
              <a:t>Probe BB-05 - Initialdichte</a:t>
            </a:r>
            <a:r>
              <a:rPr lang="de-DE" b="1" baseline="0"/>
              <a:t> ~1100 kg/m³</a:t>
            </a:r>
            <a:endParaRPr lang="de-DE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Dichteprofil!$J$2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>
              <a:solidFill>
                <a:schemeClr val="accent2">
                  <a:shade val="38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Dichteprofil!$K$6:$K$23</c:f>
              <c:numCache>
                <c:formatCode>0.0</c:formatCode>
                <c:ptCount val="18"/>
                <c:pt idx="0">
                  <c:v>1008</c:v>
                </c:pt>
                <c:pt idx="1">
                  <c:v>1043.0999999999999</c:v>
                </c:pt>
                <c:pt idx="2">
                  <c:v>1046.1500000000001</c:v>
                </c:pt>
                <c:pt idx="3">
                  <c:v>1051.0999999999999</c:v>
                </c:pt>
                <c:pt idx="4">
                  <c:v>1053.5</c:v>
                </c:pt>
                <c:pt idx="5">
                  <c:v>1057.4000000000001</c:v>
                </c:pt>
                <c:pt idx="6">
                  <c:v>1060.1500000000001</c:v>
                </c:pt>
                <c:pt idx="7">
                  <c:v>1062.5999999999999</c:v>
                </c:pt>
                <c:pt idx="8">
                  <c:v>1064.7</c:v>
                </c:pt>
                <c:pt idx="9">
                  <c:v>1066.5999999999999</c:v>
                </c:pt>
                <c:pt idx="10">
                  <c:v>1066.7</c:v>
                </c:pt>
                <c:pt idx="11">
                  <c:v>1067.5</c:v>
                </c:pt>
                <c:pt idx="12">
                  <c:v>1069.6500000000001</c:v>
                </c:pt>
                <c:pt idx="13">
                  <c:v>1072.0999999999999</c:v>
                </c:pt>
                <c:pt idx="14">
                  <c:v>1074.0999999999999</c:v>
                </c:pt>
                <c:pt idx="15">
                  <c:v>1081.5</c:v>
                </c:pt>
                <c:pt idx="16">
                  <c:v>1081.1666666666667</c:v>
                </c:pt>
                <c:pt idx="17">
                  <c:v>1080.8499999999999</c:v>
                </c:pt>
              </c:numCache>
            </c:numRef>
          </c:xVal>
          <c:yVal>
            <c:numRef>
              <c:f>Dichteprofil!$J$6:$J$23</c:f>
              <c:numCache>
                <c:formatCode>0.000</c:formatCode>
                <c:ptCount val="18"/>
                <c:pt idx="0">
                  <c:v>0.9162499999999999</c:v>
                </c:pt>
                <c:pt idx="1">
                  <c:v>0.89624999999999988</c:v>
                </c:pt>
                <c:pt idx="2">
                  <c:v>0.85624999999999984</c:v>
                </c:pt>
                <c:pt idx="3">
                  <c:v>0.80624999999999991</c:v>
                </c:pt>
                <c:pt idx="4">
                  <c:v>0.75624999999999987</c:v>
                </c:pt>
                <c:pt idx="5">
                  <c:v>0.70624999999999993</c:v>
                </c:pt>
                <c:pt idx="6">
                  <c:v>0.65624999999999989</c:v>
                </c:pt>
                <c:pt idx="7">
                  <c:v>0.60624999999999984</c:v>
                </c:pt>
                <c:pt idx="8">
                  <c:v>0.55624999999999991</c:v>
                </c:pt>
                <c:pt idx="9">
                  <c:v>0.50624999999999987</c:v>
                </c:pt>
                <c:pt idx="10">
                  <c:v>0.45624999999999993</c:v>
                </c:pt>
                <c:pt idx="11">
                  <c:v>0.40624999999999989</c:v>
                </c:pt>
                <c:pt idx="12">
                  <c:v>0.35624999999999984</c:v>
                </c:pt>
                <c:pt idx="13">
                  <c:v>0.30624999999999991</c:v>
                </c:pt>
                <c:pt idx="14">
                  <c:v>0.25624999999999987</c:v>
                </c:pt>
                <c:pt idx="15">
                  <c:v>0.20624999999999991</c:v>
                </c:pt>
                <c:pt idx="16">
                  <c:v>0.15624999999999986</c:v>
                </c:pt>
                <c:pt idx="17">
                  <c:v>0.10624999999999982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Dichteprofil!$L$2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solidFill>
                <a:schemeClr val="accent2">
                  <a:shade val="46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Dichteprofil!$M$6:$M$23</c:f>
              <c:numCache>
                <c:formatCode>0.0</c:formatCode>
                <c:ptCount val="18"/>
                <c:pt idx="0">
                  <c:v>1008.3</c:v>
                </c:pt>
                <c:pt idx="1">
                  <c:v>1043.2</c:v>
                </c:pt>
                <c:pt idx="2">
                  <c:v>1047.2</c:v>
                </c:pt>
                <c:pt idx="3">
                  <c:v>1051.4000000000001</c:v>
                </c:pt>
                <c:pt idx="4">
                  <c:v>1052.95</c:v>
                </c:pt>
                <c:pt idx="5">
                  <c:v>1054.5999999999999</c:v>
                </c:pt>
                <c:pt idx="6">
                  <c:v>1059.8000000000002</c:v>
                </c:pt>
                <c:pt idx="7">
                  <c:v>1063</c:v>
                </c:pt>
                <c:pt idx="8">
                  <c:v>1062.8000000000002</c:v>
                </c:pt>
                <c:pt idx="9">
                  <c:v>1064</c:v>
                </c:pt>
                <c:pt idx="10">
                  <c:v>1065.6500000000001</c:v>
                </c:pt>
                <c:pt idx="11">
                  <c:v>1066.9000000000001</c:v>
                </c:pt>
                <c:pt idx="12">
                  <c:v>1072.05</c:v>
                </c:pt>
                <c:pt idx="13">
                  <c:v>1073</c:v>
                </c:pt>
                <c:pt idx="14">
                  <c:v>1076.7</c:v>
                </c:pt>
                <c:pt idx="15">
                  <c:v>1067.6999999999998</c:v>
                </c:pt>
                <c:pt idx="16">
                  <c:v>1075.7333333333333</c:v>
                </c:pt>
                <c:pt idx="17">
                  <c:v>1101.6999999999998</c:v>
                </c:pt>
              </c:numCache>
            </c:numRef>
          </c:xVal>
          <c:yVal>
            <c:numRef>
              <c:f>Dichteprofil!$L$6:$L$23</c:f>
              <c:numCache>
                <c:formatCode>0.000</c:formatCode>
                <c:ptCount val="18"/>
                <c:pt idx="0">
                  <c:v>0.89350000000000007</c:v>
                </c:pt>
                <c:pt idx="1">
                  <c:v>0.87350000000000005</c:v>
                </c:pt>
                <c:pt idx="2">
                  <c:v>0.83350000000000002</c:v>
                </c:pt>
                <c:pt idx="3">
                  <c:v>0.78350000000000009</c:v>
                </c:pt>
                <c:pt idx="4">
                  <c:v>0.73350000000000004</c:v>
                </c:pt>
                <c:pt idx="5">
                  <c:v>0.68350000000000011</c:v>
                </c:pt>
                <c:pt idx="6">
                  <c:v>0.63350000000000006</c:v>
                </c:pt>
                <c:pt idx="7">
                  <c:v>0.58350000000000002</c:v>
                </c:pt>
                <c:pt idx="8">
                  <c:v>0.53350000000000009</c:v>
                </c:pt>
                <c:pt idx="9">
                  <c:v>0.48350000000000004</c:v>
                </c:pt>
                <c:pt idx="10">
                  <c:v>0.43350000000000011</c:v>
                </c:pt>
                <c:pt idx="11">
                  <c:v>0.38350000000000006</c:v>
                </c:pt>
                <c:pt idx="12">
                  <c:v>0.33350000000000002</c:v>
                </c:pt>
                <c:pt idx="13">
                  <c:v>0.28350000000000009</c:v>
                </c:pt>
                <c:pt idx="14">
                  <c:v>0.23350000000000001</c:v>
                </c:pt>
                <c:pt idx="15">
                  <c:v>0.18350000000000008</c:v>
                </c:pt>
                <c:pt idx="16">
                  <c:v>0.13350000000000004</c:v>
                </c:pt>
                <c:pt idx="17">
                  <c:v>8.3499999999999991E-2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Dichteprofil!$N$2</c:f>
              <c:strCache>
                <c:ptCount val="1"/>
                <c:pt idx="0">
                  <c:v>45</c:v>
                </c:pt>
              </c:strCache>
            </c:strRef>
          </c:tx>
          <c:spPr>
            <a:ln w="19050" cap="rnd">
              <a:solidFill>
                <a:schemeClr val="accent2">
                  <a:shade val="54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Dichteprofil!$O$6:$O$22</c:f>
              <c:numCache>
                <c:formatCode>0.0</c:formatCode>
                <c:ptCount val="17"/>
                <c:pt idx="0">
                  <c:v>1007.8</c:v>
                </c:pt>
                <c:pt idx="1">
                  <c:v>1043.5999999999999</c:v>
                </c:pt>
                <c:pt idx="2">
                  <c:v>1049.4499999999998</c:v>
                </c:pt>
                <c:pt idx="3">
                  <c:v>1052.9000000000001</c:v>
                </c:pt>
                <c:pt idx="4">
                  <c:v>1055.25</c:v>
                </c:pt>
                <c:pt idx="5">
                  <c:v>1055.7</c:v>
                </c:pt>
                <c:pt idx="6">
                  <c:v>1059.25</c:v>
                </c:pt>
                <c:pt idx="7">
                  <c:v>1063.4000000000001</c:v>
                </c:pt>
                <c:pt idx="8">
                  <c:v>1063.3</c:v>
                </c:pt>
                <c:pt idx="9">
                  <c:v>1064</c:v>
                </c:pt>
                <c:pt idx="10">
                  <c:v>1066.0999999999999</c:v>
                </c:pt>
                <c:pt idx="11">
                  <c:v>1067.5</c:v>
                </c:pt>
                <c:pt idx="12">
                  <c:v>1073.05</c:v>
                </c:pt>
                <c:pt idx="13">
                  <c:v>1072.3</c:v>
                </c:pt>
                <c:pt idx="14">
                  <c:v>1073</c:v>
                </c:pt>
                <c:pt idx="15">
                  <c:v>1075.25</c:v>
                </c:pt>
                <c:pt idx="16">
                  <c:v>1091.3999999999999</c:v>
                </c:pt>
              </c:numCache>
            </c:numRef>
          </c:xVal>
          <c:yVal>
            <c:numRef>
              <c:f>Dichteprofil!$N$6:$N$22</c:f>
              <c:numCache>
                <c:formatCode>0.000</c:formatCode>
                <c:ptCount val="17"/>
                <c:pt idx="0">
                  <c:v>0.86650000000000005</c:v>
                </c:pt>
                <c:pt idx="1">
                  <c:v>0.84650000000000003</c:v>
                </c:pt>
                <c:pt idx="2">
                  <c:v>0.80649999999999999</c:v>
                </c:pt>
                <c:pt idx="3">
                  <c:v>0.75650000000000006</c:v>
                </c:pt>
                <c:pt idx="4">
                  <c:v>0.70650000000000002</c:v>
                </c:pt>
                <c:pt idx="5">
                  <c:v>0.65649999999999997</c:v>
                </c:pt>
                <c:pt idx="6">
                  <c:v>0.60650000000000004</c:v>
                </c:pt>
                <c:pt idx="7">
                  <c:v>0.55650000000000011</c:v>
                </c:pt>
                <c:pt idx="8">
                  <c:v>0.50650000000000006</c:v>
                </c:pt>
                <c:pt idx="9">
                  <c:v>0.45650000000000002</c:v>
                </c:pt>
                <c:pt idx="10">
                  <c:v>0.40649999999999997</c:v>
                </c:pt>
                <c:pt idx="11">
                  <c:v>0.35650000000000004</c:v>
                </c:pt>
                <c:pt idx="12">
                  <c:v>0.30649999999999999</c:v>
                </c:pt>
                <c:pt idx="13">
                  <c:v>0.25650000000000006</c:v>
                </c:pt>
                <c:pt idx="14">
                  <c:v>0.20649999999999999</c:v>
                </c:pt>
                <c:pt idx="15">
                  <c:v>0.15650000000000006</c:v>
                </c:pt>
                <c:pt idx="16">
                  <c:v>0.10650000000000001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Dichteprofil!$P$2</c:f>
              <c:strCache>
                <c:ptCount val="1"/>
                <c:pt idx="0">
                  <c:v>60</c:v>
                </c:pt>
              </c:strCache>
            </c:strRef>
          </c:tx>
          <c:spPr>
            <a:ln w="19050" cap="rnd">
              <a:solidFill>
                <a:schemeClr val="accent2">
                  <a:shade val="62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Dichteprofil!$Q$6:$Q$22</c:f>
              <c:numCache>
                <c:formatCode>0.0</c:formatCode>
                <c:ptCount val="17"/>
                <c:pt idx="0">
                  <c:v>1008.6</c:v>
                </c:pt>
                <c:pt idx="1">
                  <c:v>1041</c:v>
                </c:pt>
                <c:pt idx="2">
                  <c:v>1047.8499999999999</c:v>
                </c:pt>
                <c:pt idx="3">
                  <c:v>1053.9000000000001</c:v>
                </c:pt>
                <c:pt idx="4">
                  <c:v>1056.4000000000001</c:v>
                </c:pt>
                <c:pt idx="5">
                  <c:v>1056</c:v>
                </c:pt>
                <c:pt idx="6">
                  <c:v>1059.05</c:v>
                </c:pt>
                <c:pt idx="7">
                  <c:v>1064.8</c:v>
                </c:pt>
                <c:pt idx="8">
                  <c:v>1063.5999999999999</c:v>
                </c:pt>
                <c:pt idx="9">
                  <c:v>1063.8</c:v>
                </c:pt>
                <c:pt idx="10">
                  <c:v>1067.1500000000001</c:v>
                </c:pt>
                <c:pt idx="11">
                  <c:v>1068.5</c:v>
                </c:pt>
                <c:pt idx="12">
                  <c:v>1071.5</c:v>
                </c:pt>
                <c:pt idx="13">
                  <c:v>1070.8</c:v>
                </c:pt>
                <c:pt idx="14">
                  <c:v>1076.5999999999999</c:v>
                </c:pt>
                <c:pt idx="15">
                  <c:v>1090.55</c:v>
                </c:pt>
                <c:pt idx="16">
                  <c:v>1150.5999999999999</c:v>
                </c:pt>
              </c:numCache>
            </c:numRef>
          </c:xVal>
          <c:yVal>
            <c:numRef>
              <c:f>Dichteprofil!$P$6:$P$22</c:f>
              <c:numCache>
                <c:formatCode>0.000</c:formatCode>
                <c:ptCount val="17"/>
                <c:pt idx="0">
                  <c:v>0.83899999999999997</c:v>
                </c:pt>
                <c:pt idx="1">
                  <c:v>0.81899999999999995</c:v>
                </c:pt>
                <c:pt idx="2">
                  <c:v>0.77899999999999991</c:v>
                </c:pt>
                <c:pt idx="3">
                  <c:v>0.72899999999999998</c:v>
                </c:pt>
                <c:pt idx="4">
                  <c:v>0.67899999999999994</c:v>
                </c:pt>
                <c:pt idx="5">
                  <c:v>0.62899999999999989</c:v>
                </c:pt>
                <c:pt idx="6">
                  <c:v>0.57899999999999996</c:v>
                </c:pt>
                <c:pt idx="7">
                  <c:v>0.52900000000000003</c:v>
                </c:pt>
                <c:pt idx="8">
                  <c:v>0.47899999999999998</c:v>
                </c:pt>
                <c:pt idx="9">
                  <c:v>0.42899999999999994</c:v>
                </c:pt>
                <c:pt idx="10">
                  <c:v>0.37899999999999989</c:v>
                </c:pt>
                <c:pt idx="11">
                  <c:v>0.32899999999999996</c:v>
                </c:pt>
                <c:pt idx="12">
                  <c:v>0.27899999999999991</c:v>
                </c:pt>
                <c:pt idx="13">
                  <c:v>0.22899999999999995</c:v>
                </c:pt>
                <c:pt idx="14">
                  <c:v>0.17899999999999991</c:v>
                </c:pt>
                <c:pt idx="15">
                  <c:v>0.12899999999999998</c:v>
                </c:pt>
                <c:pt idx="16">
                  <c:v>7.8999999999999931E-2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Dichteprofil!$R$2</c:f>
              <c:strCache>
                <c:ptCount val="1"/>
                <c:pt idx="0">
                  <c:v>75</c:v>
                </c:pt>
              </c:strCache>
            </c:strRef>
          </c:tx>
          <c:spPr>
            <a:ln w="19050" cap="rnd">
              <a:solidFill>
                <a:schemeClr val="accent2">
                  <a:shade val="71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Dichteprofil!$S$6:$S$21</c:f>
              <c:numCache>
                <c:formatCode>0.0</c:formatCode>
                <c:ptCount val="16"/>
                <c:pt idx="0">
                  <c:v>1008.6</c:v>
                </c:pt>
                <c:pt idx="1">
                  <c:v>1042.7</c:v>
                </c:pt>
                <c:pt idx="2">
                  <c:v>1048.3499999999999</c:v>
                </c:pt>
                <c:pt idx="3">
                  <c:v>1059.5999999999999</c:v>
                </c:pt>
                <c:pt idx="4">
                  <c:v>1059.5</c:v>
                </c:pt>
                <c:pt idx="5">
                  <c:v>1056.3</c:v>
                </c:pt>
                <c:pt idx="6">
                  <c:v>1060.3</c:v>
                </c:pt>
                <c:pt idx="7">
                  <c:v>1063.7</c:v>
                </c:pt>
                <c:pt idx="8">
                  <c:v>1063.5999999999999</c:v>
                </c:pt>
                <c:pt idx="9">
                  <c:v>1062.7</c:v>
                </c:pt>
                <c:pt idx="10">
                  <c:v>1066.75</c:v>
                </c:pt>
                <c:pt idx="11">
                  <c:v>1068.0999999999999</c:v>
                </c:pt>
                <c:pt idx="12">
                  <c:v>1073.4499999999998</c:v>
                </c:pt>
                <c:pt idx="13">
                  <c:v>1081.3</c:v>
                </c:pt>
                <c:pt idx="14">
                  <c:v>1086.45</c:v>
                </c:pt>
                <c:pt idx="15">
                  <c:v>1105.8</c:v>
                </c:pt>
              </c:numCache>
            </c:numRef>
          </c:xVal>
          <c:yVal>
            <c:numRef>
              <c:f>Dichteprofil!$R$6:$R$21</c:f>
              <c:numCache>
                <c:formatCode>0.000</c:formatCode>
                <c:ptCount val="16"/>
                <c:pt idx="0">
                  <c:v>0.81125000000000003</c:v>
                </c:pt>
                <c:pt idx="1">
                  <c:v>0.79125000000000001</c:v>
                </c:pt>
                <c:pt idx="2">
                  <c:v>0.75124999999999997</c:v>
                </c:pt>
                <c:pt idx="3">
                  <c:v>0.70125000000000004</c:v>
                </c:pt>
                <c:pt idx="4">
                  <c:v>0.65125</c:v>
                </c:pt>
                <c:pt idx="5">
                  <c:v>0.60124999999999995</c:v>
                </c:pt>
                <c:pt idx="6">
                  <c:v>0.55125000000000002</c:v>
                </c:pt>
                <c:pt idx="7">
                  <c:v>0.50125000000000008</c:v>
                </c:pt>
                <c:pt idx="8">
                  <c:v>0.45125000000000004</c:v>
                </c:pt>
                <c:pt idx="9">
                  <c:v>0.40125</c:v>
                </c:pt>
                <c:pt idx="10">
                  <c:v>0.35124999999999995</c:v>
                </c:pt>
                <c:pt idx="11">
                  <c:v>0.30125000000000002</c:v>
                </c:pt>
                <c:pt idx="12">
                  <c:v>0.25124999999999997</c:v>
                </c:pt>
                <c:pt idx="13">
                  <c:v>0.20125000000000001</c:v>
                </c:pt>
                <c:pt idx="14">
                  <c:v>0.15124999999999997</c:v>
                </c:pt>
                <c:pt idx="15">
                  <c:v>0.10125000000000003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Dichteprofil!$T$2</c:f>
              <c:strCache>
                <c:ptCount val="1"/>
                <c:pt idx="0">
                  <c:v>90</c:v>
                </c:pt>
              </c:strCache>
            </c:strRef>
          </c:tx>
          <c:spPr>
            <a:ln w="19050" cap="rnd">
              <a:solidFill>
                <a:schemeClr val="accent2">
                  <a:shade val="79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Dichteprofil!$U$6:$U$21</c:f>
              <c:numCache>
                <c:formatCode>0.0</c:formatCode>
                <c:ptCount val="16"/>
                <c:pt idx="0">
                  <c:v>1007.9</c:v>
                </c:pt>
                <c:pt idx="1">
                  <c:v>1043.4000000000001</c:v>
                </c:pt>
                <c:pt idx="2">
                  <c:v>1050</c:v>
                </c:pt>
                <c:pt idx="3">
                  <c:v>1059.8</c:v>
                </c:pt>
                <c:pt idx="4">
                  <c:v>1060</c:v>
                </c:pt>
                <c:pt idx="5">
                  <c:v>1055.8</c:v>
                </c:pt>
                <c:pt idx="6">
                  <c:v>1060</c:v>
                </c:pt>
                <c:pt idx="7">
                  <c:v>1063.8</c:v>
                </c:pt>
                <c:pt idx="8">
                  <c:v>1064</c:v>
                </c:pt>
                <c:pt idx="9">
                  <c:v>1064.0999999999999</c:v>
                </c:pt>
                <c:pt idx="10">
                  <c:v>1068.1500000000001</c:v>
                </c:pt>
                <c:pt idx="11">
                  <c:v>1075.0999999999999</c:v>
                </c:pt>
                <c:pt idx="12">
                  <c:v>1085.4000000000001</c:v>
                </c:pt>
                <c:pt idx="13">
                  <c:v>1094.2</c:v>
                </c:pt>
                <c:pt idx="14">
                  <c:v>1098.1500000000001</c:v>
                </c:pt>
                <c:pt idx="15">
                  <c:v>1135.7</c:v>
                </c:pt>
              </c:numCache>
            </c:numRef>
          </c:xVal>
          <c:yVal>
            <c:numRef>
              <c:f>Dichteprofil!$T$6:$T$21</c:f>
              <c:numCache>
                <c:formatCode>0.000</c:formatCode>
                <c:ptCount val="16"/>
                <c:pt idx="0">
                  <c:v>0.78375000000000006</c:v>
                </c:pt>
                <c:pt idx="1">
                  <c:v>0.76375000000000004</c:v>
                </c:pt>
                <c:pt idx="2">
                  <c:v>0.72375</c:v>
                </c:pt>
                <c:pt idx="3">
                  <c:v>0.67375000000000007</c:v>
                </c:pt>
                <c:pt idx="4">
                  <c:v>0.62375000000000003</c:v>
                </c:pt>
                <c:pt idx="5">
                  <c:v>0.57375000000000009</c:v>
                </c:pt>
                <c:pt idx="6">
                  <c:v>0.52375000000000005</c:v>
                </c:pt>
                <c:pt idx="7">
                  <c:v>0.47375</c:v>
                </c:pt>
                <c:pt idx="8">
                  <c:v>0.42375000000000007</c:v>
                </c:pt>
                <c:pt idx="9">
                  <c:v>0.37375000000000003</c:v>
                </c:pt>
                <c:pt idx="10">
                  <c:v>0.32374999999999998</c:v>
                </c:pt>
                <c:pt idx="11">
                  <c:v>0.27375000000000005</c:v>
                </c:pt>
                <c:pt idx="12">
                  <c:v>0.22374999999999998</c:v>
                </c:pt>
                <c:pt idx="13">
                  <c:v>0.17375000000000004</c:v>
                </c:pt>
                <c:pt idx="14">
                  <c:v>0.12375</c:v>
                </c:pt>
                <c:pt idx="15">
                  <c:v>7.3750000000000066E-2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Dichteprofil!$V$2</c:f>
              <c:strCache>
                <c:ptCount val="1"/>
                <c:pt idx="0">
                  <c:v>105</c:v>
                </c:pt>
              </c:strCache>
            </c:strRef>
          </c:tx>
          <c:spPr>
            <a:ln w="19050" cap="rnd">
              <a:solidFill>
                <a:schemeClr val="accent2">
                  <a:shade val="87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Dichteprofil!$W$6:$W$20</c:f>
              <c:numCache>
                <c:formatCode>0.0</c:formatCode>
                <c:ptCount val="15"/>
                <c:pt idx="0">
                  <c:v>1009</c:v>
                </c:pt>
                <c:pt idx="1">
                  <c:v>1043.5</c:v>
                </c:pt>
                <c:pt idx="2">
                  <c:v>1052.1500000000001</c:v>
                </c:pt>
                <c:pt idx="3">
                  <c:v>1062.9000000000001</c:v>
                </c:pt>
                <c:pt idx="4">
                  <c:v>1060.5500000000002</c:v>
                </c:pt>
                <c:pt idx="5">
                  <c:v>1055.8</c:v>
                </c:pt>
                <c:pt idx="6">
                  <c:v>1060.75</c:v>
                </c:pt>
                <c:pt idx="7">
                  <c:v>1062.5</c:v>
                </c:pt>
                <c:pt idx="8">
                  <c:v>1065.5999999999999</c:v>
                </c:pt>
                <c:pt idx="9">
                  <c:v>1069.5</c:v>
                </c:pt>
                <c:pt idx="10">
                  <c:v>1074.3499999999999</c:v>
                </c:pt>
                <c:pt idx="11">
                  <c:v>1083.8</c:v>
                </c:pt>
                <c:pt idx="12">
                  <c:v>1090.2</c:v>
                </c:pt>
                <c:pt idx="13">
                  <c:v>1094.8</c:v>
                </c:pt>
                <c:pt idx="14">
                  <c:v>1128.5999999999999</c:v>
                </c:pt>
              </c:numCache>
            </c:numRef>
          </c:xVal>
          <c:yVal>
            <c:numRef>
              <c:f>Dichteprofil!$V$6:$V$20</c:f>
              <c:numCache>
                <c:formatCode>0.000</c:formatCode>
                <c:ptCount val="15"/>
                <c:pt idx="0">
                  <c:v>0.75624999999999998</c:v>
                </c:pt>
                <c:pt idx="1">
                  <c:v>0.73624999999999996</c:v>
                </c:pt>
                <c:pt idx="2">
                  <c:v>0.69624999999999992</c:v>
                </c:pt>
                <c:pt idx="3">
                  <c:v>0.64624999999999999</c:v>
                </c:pt>
                <c:pt idx="4">
                  <c:v>0.59624999999999995</c:v>
                </c:pt>
                <c:pt idx="5">
                  <c:v>0.54625000000000001</c:v>
                </c:pt>
                <c:pt idx="6">
                  <c:v>0.49624999999999997</c:v>
                </c:pt>
                <c:pt idx="7">
                  <c:v>0.44624999999999992</c:v>
                </c:pt>
                <c:pt idx="8">
                  <c:v>0.39624999999999999</c:v>
                </c:pt>
                <c:pt idx="9">
                  <c:v>0.34624999999999995</c:v>
                </c:pt>
                <c:pt idx="10">
                  <c:v>0.2962499999999999</c:v>
                </c:pt>
                <c:pt idx="11">
                  <c:v>0.24624999999999994</c:v>
                </c:pt>
                <c:pt idx="12">
                  <c:v>0.1962499999999999</c:v>
                </c:pt>
                <c:pt idx="13">
                  <c:v>0.14624999999999996</c:v>
                </c:pt>
                <c:pt idx="14">
                  <c:v>9.6249999999999919E-2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Dichteprofil!$X$2</c:f>
              <c:strCache>
                <c:ptCount val="1"/>
                <c:pt idx="0">
                  <c:v>120</c:v>
                </c:pt>
              </c:strCache>
            </c:strRef>
          </c:tx>
          <c:spPr>
            <a:ln w="19050" cap="rnd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Dichteprofil!$Y$6:$Y$20</c:f>
              <c:numCache>
                <c:formatCode>0.0</c:formatCode>
                <c:ptCount val="15"/>
                <c:pt idx="0">
                  <c:v>1008.8</c:v>
                </c:pt>
                <c:pt idx="1">
                  <c:v>1042.0999999999999</c:v>
                </c:pt>
                <c:pt idx="2">
                  <c:v>1053.1500000000001</c:v>
                </c:pt>
                <c:pt idx="3">
                  <c:v>1062.7</c:v>
                </c:pt>
                <c:pt idx="4">
                  <c:v>1060.5999999999999</c:v>
                </c:pt>
                <c:pt idx="5">
                  <c:v>1059.4000000000001</c:v>
                </c:pt>
                <c:pt idx="6">
                  <c:v>1063.5</c:v>
                </c:pt>
                <c:pt idx="7">
                  <c:v>1067.5999999999999</c:v>
                </c:pt>
                <c:pt idx="8">
                  <c:v>1072.3499999999999</c:v>
                </c:pt>
                <c:pt idx="9">
                  <c:v>1077.9000000000001</c:v>
                </c:pt>
                <c:pt idx="10">
                  <c:v>1087.1500000000001</c:v>
                </c:pt>
                <c:pt idx="11">
                  <c:v>1098.5999999999999</c:v>
                </c:pt>
                <c:pt idx="12">
                  <c:v>1096.8000000000002</c:v>
                </c:pt>
                <c:pt idx="13">
                  <c:v>1101.2</c:v>
                </c:pt>
                <c:pt idx="14">
                  <c:v>1181</c:v>
                </c:pt>
              </c:numCache>
            </c:numRef>
          </c:xVal>
          <c:yVal>
            <c:numRef>
              <c:f>Dichteprofil!$X$6:$X$20</c:f>
              <c:numCache>
                <c:formatCode>0.000</c:formatCode>
                <c:ptCount val="15"/>
                <c:pt idx="0">
                  <c:v>0.72899999999999998</c:v>
                </c:pt>
                <c:pt idx="1">
                  <c:v>0.70899999999999996</c:v>
                </c:pt>
                <c:pt idx="2">
                  <c:v>0.66899999999999993</c:v>
                </c:pt>
                <c:pt idx="3">
                  <c:v>0.61899999999999999</c:v>
                </c:pt>
                <c:pt idx="4">
                  <c:v>0.56899999999999995</c:v>
                </c:pt>
                <c:pt idx="5">
                  <c:v>0.51900000000000002</c:v>
                </c:pt>
                <c:pt idx="6">
                  <c:v>0.46899999999999997</c:v>
                </c:pt>
                <c:pt idx="7">
                  <c:v>0.41899999999999993</c:v>
                </c:pt>
                <c:pt idx="8">
                  <c:v>0.36899999999999999</c:v>
                </c:pt>
                <c:pt idx="9">
                  <c:v>0.31899999999999995</c:v>
                </c:pt>
                <c:pt idx="10">
                  <c:v>0.26899999999999991</c:v>
                </c:pt>
                <c:pt idx="11">
                  <c:v>0.21899999999999994</c:v>
                </c:pt>
                <c:pt idx="12">
                  <c:v>0.1689999999999999</c:v>
                </c:pt>
                <c:pt idx="13">
                  <c:v>0.11899999999999997</c:v>
                </c:pt>
                <c:pt idx="14">
                  <c:v>6.8999999999999923E-2</c:v>
                </c:pt>
              </c:numCache>
            </c:numRef>
          </c:yVal>
          <c:smooth val="0"/>
        </c:ser>
        <c:ser>
          <c:idx val="8"/>
          <c:order val="8"/>
          <c:tx>
            <c:strRef>
              <c:f>Dichteprofil!$Z$2</c:f>
              <c:strCache>
                <c:ptCount val="1"/>
                <c:pt idx="0">
                  <c:v>240</c:v>
                </c:pt>
              </c:strCache>
            </c:strRef>
          </c:tx>
          <c:spPr>
            <a:ln w="19050" cap="rnd">
              <a:solidFill>
                <a:schemeClr val="accent2">
                  <a:tint val="96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(Dichteprofil!$AA$6:$AA$8,Dichteprofil!$AA$10,Dichteprofil!$AA$12,Dichteprofil!$AA$14,Dichteprofil!$AA$16:$AA$18)</c:f>
              <c:numCache>
                <c:formatCode>0.0</c:formatCode>
                <c:ptCount val="9"/>
                <c:pt idx="0">
                  <c:v>1008.8</c:v>
                </c:pt>
                <c:pt idx="1">
                  <c:v>1054.2</c:v>
                </c:pt>
                <c:pt idx="2">
                  <c:v>1065</c:v>
                </c:pt>
                <c:pt idx="3">
                  <c:v>1082.4499999999998</c:v>
                </c:pt>
                <c:pt idx="4">
                  <c:v>1092.3000000000002</c:v>
                </c:pt>
                <c:pt idx="5">
                  <c:v>1100.5999999999999</c:v>
                </c:pt>
                <c:pt idx="6">
                  <c:v>1119.3499999999999</c:v>
                </c:pt>
                <c:pt idx="7">
                  <c:v>1091.8892857142901</c:v>
                </c:pt>
                <c:pt idx="8">
                  <c:v>1506.1</c:v>
                </c:pt>
              </c:numCache>
            </c:numRef>
          </c:xVal>
          <c:yVal>
            <c:numRef>
              <c:f>(Dichteprofil!$Z$6:$Z$8,Dichteprofil!$Z$10,Dichteprofil!$Z$12,Dichteprofil!$Z$14,Dichteprofil!$Z$16:$Z$18)</c:f>
              <c:numCache>
                <c:formatCode>0.000</c:formatCode>
                <c:ptCount val="9"/>
                <c:pt idx="0">
                  <c:v>0.57600000000000007</c:v>
                </c:pt>
                <c:pt idx="1">
                  <c:v>0.55600000000000005</c:v>
                </c:pt>
                <c:pt idx="2">
                  <c:v>0.51600000000000001</c:v>
                </c:pt>
                <c:pt idx="3">
                  <c:v>0.41600000000000004</c:v>
                </c:pt>
                <c:pt idx="4">
                  <c:v>0.31600000000000006</c:v>
                </c:pt>
                <c:pt idx="5">
                  <c:v>0.21600000000000005</c:v>
                </c:pt>
                <c:pt idx="6">
                  <c:v>0.11600000000000002</c:v>
                </c:pt>
                <c:pt idx="7">
                  <c:v>6.6000000000000031E-2</c:v>
                </c:pt>
                <c:pt idx="8">
                  <c:v>1.5999999999999986E-2</c:v>
                </c:pt>
              </c:numCache>
            </c:numRef>
          </c:yVal>
          <c:smooth val="0"/>
        </c:ser>
        <c:ser>
          <c:idx val="9"/>
          <c:order val="9"/>
          <c:tx>
            <c:strRef>
              <c:f>Dichteprofil!$AB$2</c:f>
              <c:strCache>
                <c:ptCount val="1"/>
                <c:pt idx="0">
                  <c:v>360</c:v>
                </c:pt>
              </c:strCache>
            </c:strRef>
          </c:tx>
          <c:spPr>
            <a:ln w="19050" cap="rnd">
              <a:solidFill>
                <a:schemeClr val="accent2">
                  <a:tint val="88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(Dichteprofil!$AC$8,Dichteprofil!$AC$10,Dichteprofil!$AC$12,Dichteprofil!$AC$14,Dichteprofil!$AC$16)</c:f>
              <c:numCache>
                <c:formatCode>0.0</c:formatCode>
                <c:ptCount val="5"/>
                <c:pt idx="0">
                  <c:v>1074.8</c:v>
                </c:pt>
                <c:pt idx="1">
                  <c:v>1088.75</c:v>
                </c:pt>
                <c:pt idx="2">
                  <c:v>1100.0999999999999</c:v>
                </c:pt>
                <c:pt idx="3">
                  <c:v>1113.3499999999999</c:v>
                </c:pt>
                <c:pt idx="4">
                  <c:v>1136.6500000000001</c:v>
                </c:pt>
              </c:numCache>
            </c:numRef>
          </c:xVal>
          <c:yVal>
            <c:numRef>
              <c:f>(Dichteprofil!$AB$8,Dichteprofil!$AB$10,Dichteprofil!$AB$12,Dichteprofil!$AB$14,Dichteprofil!$AB$16)</c:f>
              <c:numCache>
                <c:formatCode>0.000</c:formatCode>
                <c:ptCount val="5"/>
                <c:pt idx="0">
                  <c:v>0.47949999999999993</c:v>
                </c:pt>
                <c:pt idx="1">
                  <c:v>0.37949999999999995</c:v>
                </c:pt>
                <c:pt idx="2">
                  <c:v>0.27949999999999997</c:v>
                </c:pt>
                <c:pt idx="3">
                  <c:v>0.17949999999999997</c:v>
                </c:pt>
                <c:pt idx="4">
                  <c:v>7.9499999999999932E-2</c:v>
                </c:pt>
              </c:numCache>
            </c:numRef>
          </c:yVal>
          <c:smooth val="0"/>
        </c:ser>
        <c:ser>
          <c:idx val="10"/>
          <c:order val="10"/>
          <c:tx>
            <c:strRef>
              <c:f>Dichteprofil!$AD$2</c:f>
              <c:strCache>
                <c:ptCount val="1"/>
                <c:pt idx="0">
                  <c:v>480</c:v>
                </c:pt>
              </c:strCache>
            </c:strRef>
          </c:tx>
          <c:spPr>
            <a:ln w="19050" cap="rnd">
              <a:solidFill>
                <a:schemeClr val="accent2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(Dichteprofil!$AE$6,Dichteprofil!$AE$8,Dichteprofil!$AE$10,Dichteprofil!$AE$12,Dichteprofil!$AE$14,Dichteprofil!$AE$16:$AE$17)</c:f>
              <c:numCache>
                <c:formatCode>0.0</c:formatCode>
                <c:ptCount val="7"/>
                <c:pt idx="0">
                  <c:v>1008.8</c:v>
                </c:pt>
                <c:pt idx="1">
                  <c:v>1079.05</c:v>
                </c:pt>
                <c:pt idx="2">
                  <c:v>1090.3499999999999</c:v>
                </c:pt>
                <c:pt idx="3">
                  <c:v>1100.75</c:v>
                </c:pt>
                <c:pt idx="4">
                  <c:v>1111.6500000000001</c:v>
                </c:pt>
                <c:pt idx="5">
                  <c:v>1189.4499999999998</c:v>
                </c:pt>
                <c:pt idx="6">
                  <c:v>1352.7392857142866</c:v>
                </c:pt>
              </c:numCache>
            </c:numRef>
          </c:xVal>
          <c:yVal>
            <c:numRef>
              <c:f>(Dichteprofil!$AD$6,Dichteprofil!$AD$8,Dichteprofil!$AD$10,Dichteprofil!$AD$12,Dichteprofil!$AD$14,Dichteprofil!$AD$16:$AD$17)</c:f>
              <c:numCache>
                <c:formatCode>0.000</c:formatCode>
                <c:ptCount val="7"/>
                <c:pt idx="0">
                  <c:v>0.51700000000000002</c:v>
                </c:pt>
                <c:pt idx="1">
                  <c:v>0.45699999999999996</c:v>
                </c:pt>
                <c:pt idx="2">
                  <c:v>0.35699999999999998</c:v>
                </c:pt>
                <c:pt idx="3">
                  <c:v>0.25700000000000001</c:v>
                </c:pt>
                <c:pt idx="4">
                  <c:v>0.157</c:v>
                </c:pt>
                <c:pt idx="5">
                  <c:v>5.6999999999999967E-2</c:v>
                </c:pt>
                <c:pt idx="6">
                  <c:v>6.9999999999999785E-3</c:v>
                </c:pt>
              </c:numCache>
            </c:numRef>
          </c:yVal>
          <c:smooth val="0"/>
        </c:ser>
        <c:ser>
          <c:idx val="11"/>
          <c:order val="11"/>
          <c:tx>
            <c:strRef>
              <c:f>Dichteprofil!$AF$2</c:f>
              <c:strCache>
                <c:ptCount val="1"/>
                <c:pt idx="0">
                  <c:v>720</c:v>
                </c:pt>
              </c:strCache>
            </c:strRef>
          </c:tx>
          <c:spPr>
            <a:ln w="19050" cap="rnd">
              <a:solidFill>
                <a:schemeClr val="accent2">
                  <a:tint val="72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(Dichteprofil!$AG$8,Dichteprofil!$AG$10,Dichteprofil!$AG$12,Dichteprofil!$AG$14,Dichteprofil!$AG$16)</c:f>
              <c:numCache>
                <c:formatCode>0.0</c:formatCode>
                <c:ptCount val="5"/>
                <c:pt idx="0">
                  <c:v>1091.3</c:v>
                </c:pt>
                <c:pt idx="1">
                  <c:v>1100</c:v>
                </c:pt>
                <c:pt idx="2">
                  <c:v>1111.7</c:v>
                </c:pt>
                <c:pt idx="3">
                  <c:v>1129</c:v>
                </c:pt>
                <c:pt idx="4">
                  <c:v>1333.8</c:v>
                </c:pt>
              </c:numCache>
            </c:numRef>
          </c:xVal>
          <c:yVal>
            <c:numRef>
              <c:f>(Dichteprofil!$AF$8,Dichteprofil!$AF$10,Dichteprofil!$AF$12,Dichteprofil!$AF$14,Dichteprofil!$AF$16)</c:f>
              <c:numCache>
                <c:formatCode>0.000</c:formatCode>
                <c:ptCount val="5"/>
                <c:pt idx="0">
                  <c:v>0.43199999999999994</c:v>
                </c:pt>
                <c:pt idx="1">
                  <c:v>0.33199999999999996</c:v>
                </c:pt>
                <c:pt idx="2">
                  <c:v>0.23199999999999996</c:v>
                </c:pt>
                <c:pt idx="3">
                  <c:v>0.13199999999999998</c:v>
                </c:pt>
                <c:pt idx="4">
                  <c:v>3.1999999999999945E-2</c:v>
                </c:pt>
              </c:numCache>
            </c:numRef>
          </c:yVal>
          <c:smooth val="0"/>
        </c:ser>
        <c:ser>
          <c:idx val="12"/>
          <c:order val="12"/>
          <c:tx>
            <c:strRef>
              <c:f>Dichteprofil!$AH$2</c:f>
              <c:strCache>
                <c:ptCount val="1"/>
                <c:pt idx="0">
                  <c:v>960</c:v>
                </c:pt>
              </c:strCache>
            </c:strRef>
          </c:tx>
          <c:spPr>
            <a:ln w="19050" cap="rnd">
              <a:solidFill>
                <a:schemeClr val="accent2">
                  <a:tint val="63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(Dichteprofil!$AI$6:$AI$8,Dichteprofil!$AI$10,Dichteprofil!$AI$12,Dichteprofil!$AI$14,Dichteprofil!$AI$16)</c:f>
              <c:numCache>
                <c:formatCode>0.0</c:formatCode>
                <c:ptCount val="7"/>
                <c:pt idx="0">
                  <c:v>1008.8</c:v>
                </c:pt>
                <c:pt idx="1">
                  <c:v>1073.2</c:v>
                </c:pt>
                <c:pt idx="2">
                  <c:v>1094.7</c:v>
                </c:pt>
                <c:pt idx="3">
                  <c:v>1102.8</c:v>
                </c:pt>
                <c:pt idx="4">
                  <c:v>1111.0999999999999</c:v>
                </c:pt>
                <c:pt idx="5">
                  <c:v>1135.3</c:v>
                </c:pt>
                <c:pt idx="6">
                  <c:v>1407.7</c:v>
                </c:pt>
              </c:numCache>
            </c:numRef>
          </c:xVal>
          <c:yVal>
            <c:numRef>
              <c:f>(Dichteprofil!$AH$6:$AH$8,Dichteprofil!$AH$10,Dichteprofil!$AH$12:$AH$14,Dichteprofil!$AH$16)</c:f>
              <c:numCache>
                <c:formatCode>0.000</c:formatCode>
                <c:ptCount val="8"/>
                <c:pt idx="0">
                  <c:v>0.47399999999999998</c:v>
                </c:pt>
                <c:pt idx="1">
                  <c:v>0.45399999999999996</c:v>
                </c:pt>
                <c:pt idx="2">
                  <c:v>0.41399999999999992</c:v>
                </c:pt>
                <c:pt idx="3">
                  <c:v>0.31399999999999995</c:v>
                </c:pt>
                <c:pt idx="4">
                  <c:v>0.21399999999999994</c:v>
                </c:pt>
                <c:pt idx="5">
                  <c:v>0.16399999999999995</c:v>
                </c:pt>
                <c:pt idx="6">
                  <c:v>0.11399999999999996</c:v>
                </c:pt>
                <c:pt idx="7">
                  <c:v>1.3999999999999929E-2</c:v>
                </c:pt>
              </c:numCache>
            </c:numRef>
          </c:yVal>
          <c:smooth val="0"/>
        </c:ser>
        <c:ser>
          <c:idx val="13"/>
          <c:order val="13"/>
          <c:tx>
            <c:strRef>
              <c:f>Dichteprofil!$AJ$2</c:f>
              <c:strCache>
                <c:ptCount val="1"/>
                <c:pt idx="0">
                  <c:v>1200</c:v>
                </c:pt>
              </c:strCache>
            </c:strRef>
          </c:tx>
          <c:spPr>
            <a:ln w="19050" cap="rnd">
              <a:solidFill>
                <a:schemeClr val="accent2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(Dichteprofil!$AK$8,Dichteprofil!$AK$10,Dichteprofil!$AK$12,Dichteprofil!$AK$14)</c:f>
              <c:numCache>
                <c:formatCode>0.0</c:formatCode>
                <c:ptCount val="4"/>
                <c:pt idx="0">
                  <c:v>1096.8</c:v>
                </c:pt>
                <c:pt idx="1">
                  <c:v>1102.3</c:v>
                </c:pt>
                <c:pt idx="2">
                  <c:v>1114</c:v>
                </c:pt>
                <c:pt idx="3">
                  <c:v>1151.0999999999999</c:v>
                </c:pt>
              </c:numCache>
            </c:numRef>
          </c:xVal>
          <c:yVal>
            <c:numRef>
              <c:f>(Dichteprofil!$AJ$8,Dichteprofil!$AJ$10,Dichteprofil!$AJ$12,Dichteprofil!$AJ$14)</c:f>
              <c:numCache>
                <c:formatCode>0.000</c:formatCode>
                <c:ptCount val="4"/>
                <c:pt idx="0">
                  <c:v>0.39600000000000002</c:v>
                </c:pt>
                <c:pt idx="1">
                  <c:v>0.29600000000000004</c:v>
                </c:pt>
                <c:pt idx="2">
                  <c:v>0.19600000000000004</c:v>
                </c:pt>
                <c:pt idx="3">
                  <c:v>9.6000000000000058E-2</c:v>
                </c:pt>
              </c:numCache>
            </c:numRef>
          </c:yVal>
          <c:smooth val="0"/>
        </c:ser>
        <c:ser>
          <c:idx val="14"/>
          <c:order val="14"/>
          <c:tx>
            <c:strRef>
              <c:f>Dichteprofil!$AL$2</c:f>
              <c:strCache>
                <c:ptCount val="1"/>
                <c:pt idx="0">
                  <c:v>1440</c:v>
                </c:pt>
              </c:strCache>
            </c:strRef>
          </c:tx>
          <c:spPr>
            <a:ln w="19050" cap="rnd">
              <a:solidFill>
                <a:schemeClr val="accent2">
                  <a:tint val="47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(Dichteprofil!$AM$8,Dichteprofil!$AM$10,Dichteprofil!$AM$12,Dichteprofil!$AM$14)</c:f>
              <c:numCache>
                <c:formatCode>0.0</c:formatCode>
                <c:ptCount val="4"/>
                <c:pt idx="0">
                  <c:v>1091.5</c:v>
                </c:pt>
                <c:pt idx="1">
                  <c:v>1103.2</c:v>
                </c:pt>
                <c:pt idx="2">
                  <c:v>1115.8</c:v>
                </c:pt>
                <c:pt idx="3">
                  <c:v>1171.3</c:v>
                </c:pt>
              </c:numCache>
            </c:numRef>
          </c:xVal>
          <c:yVal>
            <c:numRef>
              <c:f>(Dichteprofil!$AL$8,Dichteprofil!$AL$10,Dichteprofil!$AL$12,Dichteprofil!$AL$14)</c:f>
              <c:numCache>
                <c:formatCode>0.000</c:formatCode>
                <c:ptCount val="4"/>
                <c:pt idx="0">
                  <c:v>0.38100000000000001</c:v>
                </c:pt>
                <c:pt idx="1">
                  <c:v>0.28100000000000003</c:v>
                </c:pt>
                <c:pt idx="2">
                  <c:v>0.18100000000000002</c:v>
                </c:pt>
                <c:pt idx="3">
                  <c:v>8.1000000000000044E-2</c:v>
                </c:pt>
              </c:numCache>
            </c:numRef>
          </c:yVal>
          <c:smooth val="0"/>
        </c:ser>
        <c:ser>
          <c:idx val="15"/>
          <c:order val="15"/>
          <c:tx>
            <c:strRef>
              <c:f>Dichteprofil!$I$28</c:f>
              <c:strCache>
                <c:ptCount val="1"/>
                <c:pt idx="0">
                  <c:v>Wasserstand t=0 Min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Dichteprofil!$I$30:$J$30</c:f>
              <c:numCache>
                <c:formatCode>General</c:formatCode>
                <c:ptCount val="2"/>
                <c:pt idx="0">
                  <c:v>1000</c:v>
                </c:pt>
                <c:pt idx="1">
                  <c:v>1050</c:v>
                </c:pt>
              </c:numCache>
            </c:numRef>
          </c:xVal>
          <c:yVal>
            <c:numRef>
              <c:f>Dichteprofil!$I$29:$J$29</c:f>
              <c:numCache>
                <c:formatCode>General</c:formatCode>
                <c:ptCount val="2"/>
                <c:pt idx="0">
                  <c:v>0.92400000000000004</c:v>
                </c:pt>
                <c:pt idx="1">
                  <c:v>0.92400000000000004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2289336"/>
        <c:axId val="332294040"/>
      </c:scatterChart>
      <c:valAx>
        <c:axId val="332289336"/>
        <c:scaling>
          <c:orientation val="minMax"/>
          <c:max val="1300"/>
          <c:min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400" b="1"/>
                  <a:t>Achsentitel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2294040"/>
        <c:crosses val="autoZero"/>
        <c:crossBetween val="midCat"/>
      </c:valAx>
      <c:valAx>
        <c:axId val="332294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400" b="1"/>
                  <a:t>Höhe [m]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2289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139930828402048"/>
          <c:y val="8.0426322314224433E-2"/>
          <c:w val="0.30491952962317642"/>
          <c:h val="0.88232844080948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720725</xdr:colOff>
      <xdr:row>1</xdr:row>
      <xdr:rowOff>31750</xdr:rowOff>
    </xdr:from>
    <xdr:to>
      <xdr:col>11</xdr:col>
      <xdr:colOff>720725</xdr:colOff>
      <xdr:row>15</xdr:row>
      <xdr:rowOff>107950</xdr:rowOff>
    </xdr:to>
    <xdr:graphicFrame macro="">
      <xdr:nvGraphicFramePr>
        <xdr:cNvPr id="4" name="Diagramm 3">
          <a:extLst>
            <a:ext uri="{FF2B5EF4-FFF2-40B4-BE49-F238E27FC236}">
              <a16:creationId xmlns="" xmlns:a16="http://schemas.microsoft.com/office/drawing/2014/main" id="{C67F4889-434D-4774-86C7-B17360E37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</xdr:colOff>
      <xdr:row>0</xdr:row>
      <xdr:rowOff>92074</xdr:rowOff>
    </xdr:from>
    <xdr:to>
      <xdr:col>6</xdr:col>
      <xdr:colOff>165100</xdr:colOff>
      <xdr:row>32</xdr:row>
      <xdr:rowOff>107949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"/>
  <sheetViews>
    <sheetView tabSelected="1" workbookViewId="0">
      <selection activeCell="E9" sqref="E9"/>
    </sheetView>
  </sheetViews>
  <sheetFormatPr baseColWidth="10" defaultRowHeight="14.5" x14ac:dyDescent="0.35"/>
  <cols>
    <col min="1" max="1" width="8.7265625" style="1" bestFit="1" customWidth="1"/>
    <col min="2" max="2" width="17.54296875" style="15" bestFit="1" customWidth="1"/>
    <col min="3" max="3" width="7.26953125" style="15" bestFit="1" customWidth="1"/>
    <col min="4" max="4" width="8.453125" style="1" bestFit="1" customWidth="1"/>
  </cols>
  <sheetData>
    <row r="1" spans="1:4" x14ac:dyDescent="0.35">
      <c r="A1" s="17" t="s">
        <v>9</v>
      </c>
      <c r="B1" s="17" t="s">
        <v>12</v>
      </c>
      <c r="C1" s="17" t="s">
        <v>10</v>
      </c>
      <c r="D1" s="17" t="s">
        <v>11</v>
      </c>
    </row>
    <row r="3" spans="1:4" x14ac:dyDescent="0.35">
      <c r="A3" s="1">
        <v>0</v>
      </c>
      <c r="B3" s="16">
        <v>1.0242499999999999</v>
      </c>
      <c r="C3" s="16">
        <v>0.1</v>
      </c>
      <c r="D3" s="2">
        <f>B3-C3</f>
        <v>0.9242499999999999</v>
      </c>
    </row>
    <row r="4" spans="1:4" x14ac:dyDescent="0.35">
      <c r="A4" s="1">
        <v>5</v>
      </c>
      <c r="B4" s="16">
        <v>1.0185</v>
      </c>
      <c r="C4" s="16">
        <v>0.1</v>
      </c>
      <c r="D4" s="2">
        <f t="shared" ref="D4:D67" si="0">B4-C4</f>
        <v>0.91849999999999998</v>
      </c>
    </row>
    <row r="5" spans="1:4" x14ac:dyDescent="0.35">
      <c r="A5" s="1">
        <v>10</v>
      </c>
      <c r="B5" s="16">
        <v>1.0125</v>
      </c>
      <c r="C5" s="16">
        <v>0.1</v>
      </c>
      <c r="D5" s="2">
        <f t="shared" si="0"/>
        <v>0.91249999999999998</v>
      </c>
    </row>
    <row r="6" spans="1:4" x14ac:dyDescent="0.35">
      <c r="A6" s="1">
        <v>15</v>
      </c>
      <c r="B6" s="16">
        <v>1.0062499999999999</v>
      </c>
      <c r="C6" s="16">
        <v>0.1</v>
      </c>
      <c r="D6" s="2">
        <f t="shared" si="0"/>
        <v>0.90624999999999989</v>
      </c>
    </row>
    <row r="7" spans="1:4" x14ac:dyDescent="0.35">
      <c r="A7" s="1">
        <v>20</v>
      </c>
      <c r="B7" s="16">
        <v>0.99849999999999994</v>
      </c>
      <c r="C7" s="16">
        <v>0.1</v>
      </c>
      <c r="D7" s="2">
        <f t="shared" si="0"/>
        <v>0.89849999999999997</v>
      </c>
    </row>
    <row r="8" spans="1:4" x14ac:dyDescent="0.35">
      <c r="A8" s="1">
        <v>25</v>
      </c>
      <c r="B8" s="16">
        <v>0.99150000000000005</v>
      </c>
      <c r="C8" s="16">
        <v>0.1</v>
      </c>
      <c r="D8" s="2">
        <f t="shared" si="0"/>
        <v>0.89150000000000007</v>
      </c>
    </row>
    <row r="9" spans="1:4" x14ac:dyDescent="0.35">
      <c r="A9" s="1">
        <v>30</v>
      </c>
      <c r="B9" s="16">
        <v>0.98350000000000004</v>
      </c>
      <c r="C9" s="16">
        <v>0.1</v>
      </c>
      <c r="D9" s="2">
        <f t="shared" si="0"/>
        <v>0.88350000000000006</v>
      </c>
    </row>
    <row r="10" spans="1:4" x14ac:dyDescent="0.35">
      <c r="A10" s="1">
        <v>35</v>
      </c>
      <c r="B10" s="16">
        <v>0.97374999999999989</v>
      </c>
      <c r="C10" s="16">
        <v>0.1</v>
      </c>
      <c r="D10" s="2">
        <f t="shared" si="0"/>
        <v>0.87374999999999992</v>
      </c>
    </row>
    <row r="11" spans="1:4" x14ac:dyDescent="0.35">
      <c r="A11" s="1">
        <v>40</v>
      </c>
      <c r="B11" s="16">
        <v>0.96550000000000002</v>
      </c>
      <c r="C11" s="16">
        <v>0.1</v>
      </c>
      <c r="D11" s="2">
        <f t="shared" si="0"/>
        <v>0.86550000000000005</v>
      </c>
    </row>
    <row r="12" spans="1:4" x14ac:dyDescent="0.35">
      <c r="A12" s="1">
        <v>45</v>
      </c>
      <c r="B12" s="16">
        <v>0.95650000000000002</v>
      </c>
      <c r="C12" s="16">
        <v>0.1</v>
      </c>
      <c r="D12" s="2">
        <f t="shared" si="0"/>
        <v>0.85650000000000004</v>
      </c>
    </row>
    <row r="13" spans="1:4" x14ac:dyDescent="0.35">
      <c r="A13" s="1">
        <v>50</v>
      </c>
      <c r="B13" s="16">
        <v>0.94550000000000001</v>
      </c>
      <c r="C13" s="16">
        <v>0.1</v>
      </c>
      <c r="D13" s="2">
        <f t="shared" si="0"/>
        <v>0.84550000000000003</v>
      </c>
    </row>
    <row r="14" spans="1:4" x14ac:dyDescent="0.35">
      <c r="A14" s="1">
        <v>55</v>
      </c>
      <c r="B14" s="16">
        <v>0.93799999999999994</v>
      </c>
      <c r="C14" s="16">
        <v>0.1</v>
      </c>
      <c r="D14" s="2">
        <f t="shared" si="0"/>
        <v>0.83799999999999997</v>
      </c>
    </row>
    <row r="15" spans="1:4" x14ac:dyDescent="0.35">
      <c r="A15" s="1">
        <v>60</v>
      </c>
      <c r="B15" s="16">
        <v>0.92899999999999994</v>
      </c>
      <c r="C15" s="16">
        <v>0.1</v>
      </c>
      <c r="D15" s="2">
        <f t="shared" si="0"/>
        <v>0.82899999999999996</v>
      </c>
    </row>
    <row r="16" spans="1:4" x14ac:dyDescent="0.35">
      <c r="A16" s="1">
        <v>65</v>
      </c>
      <c r="B16" s="16">
        <v>0.91849999999999998</v>
      </c>
      <c r="C16" s="16">
        <v>0.1</v>
      </c>
      <c r="D16" s="2">
        <f t="shared" si="0"/>
        <v>0.81850000000000001</v>
      </c>
    </row>
    <row r="17" spans="1:4" x14ac:dyDescent="0.35">
      <c r="A17" s="1">
        <v>70</v>
      </c>
      <c r="B17" s="16">
        <v>0.90975000000000006</v>
      </c>
      <c r="C17" s="16">
        <v>0.1</v>
      </c>
      <c r="D17" s="2">
        <f t="shared" si="0"/>
        <v>0.80975000000000008</v>
      </c>
    </row>
    <row r="18" spans="1:4" x14ac:dyDescent="0.35">
      <c r="A18" s="1">
        <v>75</v>
      </c>
      <c r="B18" s="16">
        <v>0.90125</v>
      </c>
      <c r="C18" s="16">
        <v>0.1</v>
      </c>
      <c r="D18" s="2">
        <f t="shared" si="0"/>
        <v>0.80125000000000002</v>
      </c>
    </row>
    <row r="19" spans="1:4" x14ac:dyDescent="0.35">
      <c r="A19" s="1">
        <v>80</v>
      </c>
      <c r="B19" s="16">
        <v>0.88924999999999998</v>
      </c>
      <c r="C19" s="16">
        <v>0.1</v>
      </c>
      <c r="D19" s="2">
        <f t="shared" si="0"/>
        <v>0.78925000000000001</v>
      </c>
    </row>
    <row r="20" spans="1:4" x14ac:dyDescent="0.35">
      <c r="A20" s="1">
        <v>85</v>
      </c>
      <c r="B20" s="16">
        <v>0.88149999999999995</v>
      </c>
      <c r="C20" s="16">
        <v>0.1</v>
      </c>
      <c r="D20" s="2">
        <f t="shared" si="0"/>
        <v>0.78149999999999997</v>
      </c>
    </row>
    <row r="21" spans="1:4" x14ac:dyDescent="0.35">
      <c r="A21" s="1">
        <v>90</v>
      </c>
      <c r="B21" s="16">
        <v>0.87375000000000003</v>
      </c>
      <c r="C21" s="16">
        <v>0.1</v>
      </c>
      <c r="D21" s="2">
        <f t="shared" si="0"/>
        <v>0.77375000000000005</v>
      </c>
    </row>
    <row r="22" spans="1:4" x14ac:dyDescent="0.35">
      <c r="A22" s="1">
        <v>95</v>
      </c>
      <c r="B22" s="16">
        <v>0.86299999999999999</v>
      </c>
      <c r="C22" s="16">
        <v>0.1</v>
      </c>
      <c r="D22" s="2">
        <f t="shared" si="0"/>
        <v>0.76300000000000001</v>
      </c>
    </row>
    <row r="23" spans="1:4" x14ac:dyDescent="0.35">
      <c r="A23" s="1">
        <v>100</v>
      </c>
      <c r="B23" s="16">
        <v>0.85399999999999998</v>
      </c>
      <c r="C23" s="16">
        <v>0.1</v>
      </c>
      <c r="D23" s="2">
        <f t="shared" si="0"/>
        <v>0.754</v>
      </c>
    </row>
    <row r="24" spans="1:4" x14ac:dyDescent="0.35">
      <c r="A24" s="1">
        <v>105</v>
      </c>
      <c r="B24" s="16">
        <v>0.84624999999999995</v>
      </c>
      <c r="C24" s="16">
        <v>0.1</v>
      </c>
      <c r="D24" s="2">
        <f t="shared" si="0"/>
        <v>0.74624999999999997</v>
      </c>
    </row>
    <row r="25" spans="1:4" x14ac:dyDescent="0.35">
      <c r="A25" s="1">
        <v>110</v>
      </c>
      <c r="B25" s="16">
        <v>0.83524999999999994</v>
      </c>
      <c r="C25" s="16">
        <v>0.1</v>
      </c>
      <c r="D25" s="2">
        <f t="shared" si="0"/>
        <v>0.73524999999999996</v>
      </c>
    </row>
    <row r="26" spans="1:4" x14ac:dyDescent="0.35">
      <c r="A26" s="1">
        <v>115</v>
      </c>
      <c r="B26" s="16">
        <v>0.8274999999999999</v>
      </c>
      <c r="C26" s="16">
        <v>0.1</v>
      </c>
      <c r="D26" s="2">
        <f t="shared" si="0"/>
        <v>0.72749999999999992</v>
      </c>
    </row>
    <row r="27" spans="1:4" x14ac:dyDescent="0.35">
      <c r="A27" s="1">
        <v>120</v>
      </c>
      <c r="B27" s="16">
        <v>0.81899999999999995</v>
      </c>
      <c r="C27" s="16">
        <v>0.1</v>
      </c>
      <c r="D27" s="2">
        <f t="shared" si="0"/>
        <v>0.71899999999999997</v>
      </c>
    </row>
    <row r="28" spans="1:4" x14ac:dyDescent="0.35">
      <c r="A28" s="1">
        <v>135</v>
      </c>
      <c r="B28" s="16">
        <v>0.78500000000000003</v>
      </c>
      <c r="C28" s="16">
        <v>0.1</v>
      </c>
      <c r="D28" s="2">
        <f t="shared" si="0"/>
        <v>0.68500000000000005</v>
      </c>
    </row>
    <row r="29" spans="1:4" x14ac:dyDescent="0.35">
      <c r="A29" s="1">
        <v>150</v>
      </c>
      <c r="B29" s="16">
        <v>0.76200000000000001</v>
      </c>
      <c r="C29" s="16">
        <v>0.1</v>
      </c>
      <c r="D29" s="2">
        <f t="shared" si="0"/>
        <v>0.66200000000000003</v>
      </c>
    </row>
    <row r="30" spans="1:4" x14ac:dyDescent="0.35">
      <c r="A30" s="1">
        <v>165</v>
      </c>
      <c r="B30" s="16">
        <v>0.74099999999999999</v>
      </c>
      <c r="C30" s="16">
        <v>0.1</v>
      </c>
      <c r="D30" s="2">
        <f t="shared" si="0"/>
        <v>0.64100000000000001</v>
      </c>
    </row>
    <row r="31" spans="1:4" x14ac:dyDescent="0.35">
      <c r="A31" s="1">
        <v>180</v>
      </c>
      <c r="B31" s="16">
        <v>0.72199999999999998</v>
      </c>
      <c r="C31" s="16">
        <v>0.1</v>
      </c>
      <c r="D31" s="2">
        <f t="shared" si="0"/>
        <v>0.622</v>
      </c>
    </row>
    <row r="32" spans="1:4" x14ac:dyDescent="0.35">
      <c r="A32" s="1">
        <v>195</v>
      </c>
      <c r="B32" s="16">
        <v>0.70199999999999996</v>
      </c>
      <c r="C32" s="16">
        <v>0.1</v>
      </c>
      <c r="D32" s="2">
        <f t="shared" si="0"/>
        <v>0.60199999999999998</v>
      </c>
    </row>
    <row r="33" spans="1:4" x14ac:dyDescent="0.35">
      <c r="A33" s="1">
        <v>210</v>
      </c>
      <c r="B33" s="16">
        <v>0.68799999999999994</v>
      </c>
      <c r="C33" s="16">
        <v>0.1</v>
      </c>
      <c r="D33" s="2">
        <f t="shared" si="0"/>
        <v>0.58799999999999997</v>
      </c>
    </row>
    <row r="34" spans="1:4" x14ac:dyDescent="0.35">
      <c r="A34" s="1">
        <v>225</v>
      </c>
      <c r="B34" s="16">
        <v>0.67700000000000005</v>
      </c>
      <c r="C34" s="16">
        <v>0.1</v>
      </c>
      <c r="D34" s="2">
        <f t="shared" si="0"/>
        <v>0.57700000000000007</v>
      </c>
    </row>
    <row r="35" spans="1:4" x14ac:dyDescent="0.35">
      <c r="A35" s="1">
        <v>240</v>
      </c>
      <c r="B35" s="16">
        <v>0.66600000000000004</v>
      </c>
      <c r="C35" s="16">
        <v>0.1</v>
      </c>
      <c r="D35" s="2">
        <f t="shared" si="0"/>
        <v>0.56600000000000006</v>
      </c>
    </row>
    <row r="36" spans="1:4" x14ac:dyDescent="0.35">
      <c r="A36" s="1">
        <v>255</v>
      </c>
      <c r="B36" s="16">
        <v>0.65349999999999997</v>
      </c>
      <c r="C36" s="16">
        <v>0.1</v>
      </c>
      <c r="D36" s="2">
        <f t="shared" si="0"/>
        <v>0.55349999999999999</v>
      </c>
    </row>
    <row r="37" spans="1:4" x14ac:dyDescent="0.35">
      <c r="A37" s="1">
        <v>270</v>
      </c>
      <c r="B37" s="16">
        <v>0.64949999999999997</v>
      </c>
      <c r="C37" s="16">
        <v>0.1</v>
      </c>
      <c r="D37" s="2">
        <f t="shared" si="0"/>
        <v>0.54949999999999999</v>
      </c>
    </row>
    <row r="38" spans="1:4" x14ac:dyDescent="0.35">
      <c r="A38" s="1">
        <v>285</v>
      </c>
      <c r="B38" s="16">
        <v>0.64549999999999996</v>
      </c>
      <c r="C38" s="16">
        <v>0.1</v>
      </c>
      <c r="D38" s="2">
        <f t="shared" si="0"/>
        <v>0.54549999999999998</v>
      </c>
    </row>
    <row r="39" spans="1:4" x14ac:dyDescent="0.35">
      <c r="A39" s="1">
        <v>300</v>
      </c>
      <c r="B39" s="16">
        <v>0.64200000000000002</v>
      </c>
      <c r="C39" s="16">
        <v>0.1</v>
      </c>
      <c r="D39" s="2">
        <f t="shared" si="0"/>
        <v>0.54200000000000004</v>
      </c>
    </row>
    <row r="40" spans="1:4" x14ac:dyDescent="0.35">
      <c r="A40" s="1">
        <v>315</v>
      </c>
      <c r="B40" s="16">
        <v>0.63800000000000001</v>
      </c>
      <c r="C40" s="16">
        <v>0.1</v>
      </c>
      <c r="D40" s="2">
        <f t="shared" si="0"/>
        <v>0.53800000000000003</v>
      </c>
    </row>
    <row r="41" spans="1:4" x14ac:dyDescent="0.35">
      <c r="A41" s="1">
        <v>330</v>
      </c>
      <c r="B41" s="16">
        <v>0.63450000000000006</v>
      </c>
      <c r="C41" s="16">
        <v>0.1</v>
      </c>
      <c r="D41" s="2">
        <f t="shared" si="0"/>
        <v>0.53450000000000009</v>
      </c>
    </row>
    <row r="42" spans="1:4" x14ac:dyDescent="0.35">
      <c r="A42" s="1">
        <v>345</v>
      </c>
      <c r="B42" s="16">
        <v>0.63200000000000001</v>
      </c>
      <c r="C42" s="16">
        <v>0.1</v>
      </c>
      <c r="D42" s="2">
        <f t="shared" si="0"/>
        <v>0.53200000000000003</v>
      </c>
    </row>
    <row r="43" spans="1:4" x14ac:dyDescent="0.35">
      <c r="A43" s="1">
        <v>360</v>
      </c>
      <c r="B43" s="16">
        <v>0.62949999999999995</v>
      </c>
      <c r="C43" s="16">
        <v>0.1</v>
      </c>
      <c r="D43" s="2">
        <f t="shared" si="0"/>
        <v>0.52949999999999997</v>
      </c>
    </row>
    <row r="44" spans="1:4" x14ac:dyDescent="0.35">
      <c r="A44" s="1">
        <v>375</v>
      </c>
      <c r="B44" s="16">
        <v>0.63100000000000001</v>
      </c>
      <c r="C44" s="16">
        <v>0.1</v>
      </c>
      <c r="D44" s="2">
        <f t="shared" si="0"/>
        <v>0.53100000000000003</v>
      </c>
    </row>
    <row r="45" spans="1:4" x14ac:dyDescent="0.35">
      <c r="A45" s="1">
        <v>390</v>
      </c>
      <c r="B45" s="16">
        <v>0.626</v>
      </c>
      <c r="C45" s="16">
        <v>0.1</v>
      </c>
      <c r="D45" s="2">
        <f t="shared" si="0"/>
        <v>0.52600000000000002</v>
      </c>
    </row>
    <row r="46" spans="1:4" x14ac:dyDescent="0.35">
      <c r="A46" s="1">
        <v>405</v>
      </c>
      <c r="B46" s="16">
        <v>0.622</v>
      </c>
      <c r="C46" s="16">
        <v>0.1</v>
      </c>
      <c r="D46" s="2">
        <f t="shared" si="0"/>
        <v>0.52200000000000002</v>
      </c>
    </row>
    <row r="47" spans="1:4" x14ac:dyDescent="0.35">
      <c r="A47" s="1">
        <v>420</v>
      </c>
      <c r="B47" s="16">
        <v>0.61899999999999999</v>
      </c>
      <c r="C47" s="16">
        <v>0.1</v>
      </c>
      <c r="D47" s="2">
        <f t="shared" si="0"/>
        <v>0.51900000000000002</v>
      </c>
    </row>
    <row r="48" spans="1:4" x14ac:dyDescent="0.35">
      <c r="A48" s="1">
        <v>435</v>
      </c>
      <c r="B48" s="16">
        <v>0.61799999999999999</v>
      </c>
      <c r="C48" s="16">
        <v>0.1</v>
      </c>
      <c r="D48" s="2">
        <f t="shared" si="0"/>
        <v>0.51800000000000002</v>
      </c>
    </row>
    <row r="49" spans="1:4" x14ac:dyDescent="0.35">
      <c r="A49" s="1">
        <v>450</v>
      </c>
      <c r="B49" s="16">
        <v>0.61250000000000004</v>
      </c>
      <c r="C49" s="16">
        <v>0.1</v>
      </c>
      <c r="D49" s="2">
        <f t="shared" si="0"/>
        <v>0.51250000000000007</v>
      </c>
    </row>
    <row r="50" spans="1:4" x14ac:dyDescent="0.35">
      <c r="A50" s="1">
        <v>465</v>
      </c>
      <c r="B50" s="16">
        <v>0.61099999999999999</v>
      </c>
      <c r="C50" s="16">
        <v>0.1</v>
      </c>
      <c r="D50" s="2">
        <f t="shared" si="0"/>
        <v>0.51100000000000001</v>
      </c>
    </row>
    <row r="51" spans="1:4" x14ac:dyDescent="0.35">
      <c r="A51" s="1">
        <v>480</v>
      </c>
      <c r="B51" s="16">
        <v>0.60699999999999998</v>
      </c>
      <c r="C51" s="16">
        <v>0.1</v>
      </c>
      <c r="D51" s="2">
        <f t="shared" si="0"/>
        <v>0.50700000000000001</v>
      </c>
    </row>
    <row r="52" spans="1:4" x14ac:dyDescent="0.35">
      <c r="A52" s="1">
        <v>495</v>
      </c>
      <c r="B52" s="16">
        <v>0.59799999999999998</v>
      </c>
      <c r="C52" s="16">
        <v>0.1</v>
      </c>
      <c r="D52" s="2">
        <f t="shared" si="0"/>
        <v>0.498</v>
      </c>
    </row>
    <row r="53" spans="1:4" x14ac:dyDescent="0.35">
      <c r="A53" s="1">
        <v>510</v>
      </c>
      <c r="B53" s="16">
        <v>0.59599999999999997</v>
      </c>
      <c r="C53" s="16">
        <v>0.1</v>
      </c>
      <c r="D53" s="2">
        <f t="shared" si="0"/>
        <v>0.496</v>
      </c>
    </row>
    <row r="54" spans="1:4" x14ac:dyDescent="0.35">
      <c r="A54" s="1">
        <v>525</v>
      </c>
      <c r="B54" s="16">
        <v>0.59499999999999997</v>
      </c>
      <c r="C54" s="16">
        <v>0.1</v>
      </c>
      <c r="D54" s="2">
        <f t="shared" si="0"/>
        <v>0.495</v>
      </c>
    </row>
    <row r="55" spans="1:4" x14ac:dyDescent="0.35">
      <c r="A55" s="1">
        <v>540</v>
      </c>
      <c r="B55" s="16">
        <v>0.59399999999999997</v>
      </c>
      <c r="C55" s="16">
        <v>0.1</v>
      </c>
      <c r="D55" s="2">
        <f t="shared" si="0"/>
        <v>0.49399999999999999</v>
      </c>
    </row>
    <row r="56" spans="1:4" x14ac:dyDescent="0.35">
      <c r="A56" s="1">
        <v>555</v>
      </c>
      <c r="B56" s="16">
        <v>0.59299999999999997</v>
      </c>
      <c r="C56" s="16">
        <v>0.1</v>
      </c>
      <c r="D56" s="2">
        <f t="shared" si="0"/>
        <v>0.49299999999999999</v>
      </c>
    </row>
    <row r="57" spans="1:4" x14ac:dyDescent="0.35">
      <c r="A57" s="1">
        <v>570</v>
      </c>
      <c r="B57" s="16">
        <v>0.59099999999999997</v>
      </c>
      <c r="C57" s="16">
        <v>0.1</v>
      </c>
      <c r="D57" s="2">
        <f t="shared" si="0"/>
        <v>0.49099999999999999</v>
      </c>
    </row>
    <row r="58" spans="1:4" x14ac:dyDescent="0.35">
      <c r="A58" s="1">
        <v>585</v>
      </c>
      <c r="B58" s="16">
        <v>0.59</v>
      </c>
      <c r="C58" s="16">
        <v>0.1</v>
      </c>
      <c r="D58" s="2">
        <f t="shared" si="0"/>
        <v>0.49</v>
      </c>
    </row>
    <row r="59" spans="1:4" x14ac:dyDescent="0.35">
      <c r="A59" s="1">
        <v>600</v>
      </c>
      <c r="B59" s="16">
        <v>0.58799999999999997</v>
      </c>
      <c r="C59" s="16">
        <v>0.1</v>
      </c>
      <c r="D59" s="2">
        <f t="shared" si="0"/>
        <v>0.48799999999999999</v>
      </c>
    </row>
    <row r="60" spans="1:4" x14ac:dyDescent="0.35">
      <c r="A60" s="1">
        <v>615</v>
      </c>
      <c r="B60" s="16">
        <v>0.58599999999999997</v>
      </c>
      <c r="C60" s="16">
        <v>0.1</v>
      </c>
      <c r="D60" s="2">
        <f t="shared" si="0"/>
        <v>0.48599999999999999</v>
      </c>
    </row>
    <row r="61" spans="1:4" x14ac:dyDescent="0.35">
      <c r="A61" s="1">
        <v>630</v>
      </c>
      <c r="B61" s="16">
        <v>0.58499999999999996</v>
      </c>
      <c r="C61" s="16">
        <v>0.1</v>
      </c>
      <c r="D61" s="2">
        <f t="shared" si="0"/>
        <v>0.48499999999999999</v>
      </c>
    </row>
    <row r="62" spans="1:4" x14ac:dyDescent="0.35">
      <c r="A62" s="1">
        <v>645</v>
      </c>
      <c r="B62" s="16">
        <v>0.58399999999999996</v>
      </c>
      <c r="C62" s="16">
        <v>0.1</v>
      </c>
      <c r="D62" s="2">
        <f t="shared" si="0"/>
        <v>0.48399999999999999</v>
      </c>
    </row>
    <row r="63" spans="1:4" x14ac:dyDescent="0.35">
      <c r="A63" s="1">
        <v>660</v>
      </c>
      <c r="B63" s="16">
        <v>0.58299999999999996</v>
      </c>
      <c r="C63" s="16">
        <v>0.1</v>
      </c>
      <c r="D63" s="2">
        <f t="shared" si="0"/>
        <v>0.48299999999999998</v>
      </c>
    </row>
    <row r="64" spans="1:4" x14ac:dyDescent="0.35">
      <c r="A64" s="1">
        <v>675</v>
      </c>
      <c r="B64" s="16">
        <v>0.58199999999999996</v>
      </c>
      <c r="C64" s="16">
        <v>0.1</v>
      </c>
      <c r="D64" s="2">
        <f t="shared" si="0"/>
        <v>0.48199999999999998</v>
      </c>
    </row>
    <row r="65" spans="1:4" x14ac:dyDescent="0.35">
      <c r="A65" s="1">
        <v>690</v>
      </c>
      <c r="B65" s="16">
        <v>0.58099999999999996</v>
      </c>
      <c r="C65" s="16">
        <v>0.1</v>
      </c>
      <c r="D65" s="2">
        <f t="shared" si="0"/>
        <v>0.48099999999999998</v>
      </c>
    </row>
    <row r="66" spans="1:4" x14ac:dyDescent="0.35">
      <c r="A66" s="1">
        <v>705</v>
      </c>
      <c r="B66" s="16">
        <v>0.57999999999999996</v>
      </c>
      <c r="C66" s="16">
        <v>0.1</v>
      </c>
      <c r="D66" s="2">
        <f t="shared" si="0"/>
        <v>0.48</v>
      </c>
    </row>
    <row r="67" spans="1:4" x14ac:dyDescent="0.35">
      <c r="A67" s="1">
        <v>720</v>
      </c>
      <c r="B67" s="16">
        <v>0.58199999999999996</v>
      </c>
      <c r="C67" s="16">
        <v>0.1</v>
      </c>
      <c r="D67" s="2">
        <f t="shared" si="0"/>
        <v>0.48199999999999998</v>
      </c>
    </row>
    <row r="68" spans="1:4" x14ac:dyDescent="0.35">
      <c r="A68" s="1">
        <v>735</v>
      </c>
      <c r="B68" s="16">
        <v>0.57850000000000001</v>
      </c>
      <c r="C68" s="16">
        <v>0.1</v>
      </c>
      <c r="D68" s="2">
        <f t="shared" ref="D68:D115" si="1">B68-C68</f>
        <v>0.47850000000000004</v>
      </c>
    </row>
    <row r="69" spans="1:4" x14ac:dyDescent="0.35">
      <c r="A69" s="1">
        <v>750</v>
      </c>
      <c r="B69" s="16">
        <v>0.57699999999999996</v>
      </c>
      <c r="C69" s="16">
        <v>0.1</v>
      </c>
      <c r="D69" s="2">
        <f t="shared" si="1"/>
        <v>0.47699999999999998</v>
      </c>
    </row>
    <row r="70" spans="1:4" x14ac:dyDescent="0.35">
      <c r="A70" s="1">
        <v>765</v>
      </c>
      <c r="B70" s="16">
        <v>0.57499999999999996</v>
      </c>
      <c r="C70" s="16">
        <v>0.1</v>
      </c>
      <c r="D70" s="2">
        <f t="shared" si="1"/>
        <v>0.47499999999999998</v>
      </c>
    </row>
    <row r="71" spans="1:4" x14ac:dyDescent="0.35">
      <c r="A71" s="1">
        <v>780</v>
      </c>
      <c r="B71" s="16">
        <v>0.57499999999999996</v>
      </c>
      <c r="C71" s="16">
        <v>0.1</v>
      </c>
      <c r="D71" s="2">
        <f t="shared" si="1"/>
        <v>0.47499999999999998</v>
      </c>
    </row>
    <row r="72" spans="1:4" x14ac:dyDescent="0.35">
      <c r="A72" s="1">
        <v>795</v>
      </c>
      <c r="B72" s="16">
        <v>0.57399999999999995</v>
      </c>
      <c r="C72" s="16">
        <v>0.1</v>
      </c>
      <c r="D72" s="2">
        <f t="shared" si="1"/>
        <v>0.47399999999999998</v>
      </c>
    </row>
    <row r="73" spans="1:4" x14ac:dyDescent="0.35">
      <c r="A73" s="1">
        <v>810</v>
      </c>
      <c r="B73" s="16">
        <v>0.57299999999999995</v>
      </c>
      <c r="C73" s="16">
        <v>0.1</v>
      </c>
      <c r="D73" s="2">
        <f t="shared" si="1"/>
        <v>0.47299999999999998</v>
      </c>
    </row>
    <row r="74" spans="1:4" x14ac:dyDescent="0.35">
      <c r="A74" s="1">
        <v>825</v>
      </c>
      <c r="B74" s="16">
        <v>0.57199999999999995</v>
      </c>
      <c r="C74" s="16">
        <v>0.1</v>
      </c>
      <c r="D74" s="2">
        <f t="shared" si="1"/>
        <v>0.47199999999999998</v>
      </c>
    </row>
    <row r="75" spans="1:4" x14ac:dyDescent="0.35">
      <c r="A75" s="1">
        <v>840</v>
      </c>
      <c r="B75" s="16">
        <v>0.57099999999999995</v>
      </c>
      <c r="C75" s="16">
        <v>0.1</v>
      </c>
      <c r="D75" s="2">
        <f t="shared" si="1"/>
        <v>0.47099999999999997</v>
      </c>
    </row>
    <row r="76" spans="1:4" x14ac:dyDescent="0.35">
      <c r="A76" s="1">
        <v>855</v>
      </c>
      <c r="B76" s="16">
        <v>0.56999999999999995</v>
      </c>
      <c r="C76" s="16">
        <v>0.1</v>
      </c>
      <c r="D76" s="2">
        <f t="shared" si="1"/>
        <v>0.47</v>
      </c>
    </row>
    <row r="77" spans="1:4" x14ac:dyDescent="0.35">
      <c r="A77" s="1">
        <v>870</v>
      </c>
      <c r="B77" s="16">
        <v>0.56899999999999995</v>
      </c>
      <c r="C77" s="16">
        <v>0.1</v>
      </c>
      <c r="D77" s="2">
        <f t="shared" si="1"/>
        <v>0.46899999999999997</v>
      </c>
    </row>
    <row r="78" spans="1:4" x14ac:dyDescent="0.35">
      <c r="A78" s="1">
        <v>885</v>
      </c>
      <c r="B78" s="16">
        <v>0.56799999999999995</v>
      </c>
      <c r="C78" s="16">
        <v>0.1</v>
      </c>
      <c r="D78" s="2">
        <f t="shared" si="1"/>
        <v>0.46799999999999997</v>
      </c>
    </row>
    <row r="79" spans="1:4" x14ac:dyDescent="0.35">
      <c r="A79" s="1">
        <v>900</v>
      </c>
      <c r="B79" s="16">
        <v>0.56799999999999995</v>
      </c>
      <c r="C79" s="16">
        <v>0.1</v>
      </c>
      <c r="D79" s="2">
        <f t="shared" si="1"/>
        <v>0.46799999999999997</v>
      </c>
    </row>
    <row r="80" spans="1:4" x14ac:dyDescent="0.35">
      <c r="A80" s="1">
        <v>915</v>
      </c>
      <c r="B80" s="16">
        <v>0.56699999999999995</v>
      </c>
      <c r="C80" s="16">
        <v>0.1</v>
      </c>
      <c r="D80" s="2">
        <f t="shared" si="1"/>
        <v>0.46699999999999997</v>
      </c>
    </row>
    <row r="81" spans="1:4" x14ac:dyDescent="0.35">
      <c r="A81" s="1">
        <v>930</v>
      </c>
      <c r="B81" s="16">
        <v>0.56599999999999995</v>
      </c>
      <c r="C81" s="16">
        <v>0.1</v>
      </c>
      <c r="D81" s="2">
        <f t="shared" si="1"/>
        <v>0.46599999999999997</v>
      </c>
    </row>
    <row r="82" spans="1:4" x14ac:dyDescent="0.35">
      <c r="A82" s="1">
        <v>945</v>
      </c>
      <c r="B82" s="16">
        <v>0.56499999999999995</v>
      </c>
      <c r="C82" s="16">
        <v>0.1</v>
      </c>
      <c r="D82" s="2">
        <f t="shared" si="1"/>
        <v>0.46499999999999997</v>
      </c>
    </row>
    <row r="83" spans="1:4" x14ac:dyDescent="0.35">
      <c r="A83" s="1">
        <v>960</v>
      </c>
      <c r="B83" s="16">
        <v>0.56399999999999995</v>
      </c>
      <c r="C83" s="16">
        <v>0.1</v>
      </c>
      <c r="D83" s="2">
        <f t="shared" si="1"/>
        <v>0.46399999999999997</v>
      </c>
    </row>
    <row r="84" spans="1:4" x14ac:dyDescent="0.35">
      <c r="A84" s="1">
        <v>975</v>
      </c>
      <c r="B84" s="16">
        <v>0.55600000000000005</v>
      </c>
      <c r="C84" s="16">
        <v>0.1</v>
      </c>
      <c r="D84" s="2">
        <f t="shared" si="1"/>
        <v>0.45600000000000007</v>
      </c>
    </row>
    <row r="85" spans="1:4" x14ac:dyDescent="0.35">
      <c r="A85" s="1">
        <v>990</v>
      </c>
      <c r="B85" s="16">
        <v>0.55600000000000005</v>
      </c>
      <c r="C85" s="16">
        <v>0.1</v>
      </c>
      <c r="D85" s="2">
        <f t="shared" si="1"/>
        <v>0.45600000000000007</v>
      </c>
    </row>
    <row r="86" spans="1:4" x14ac:dyDescent="0.35">
      <c r="A86" s="1">
        <v>1005</v>
      </c>
      <c r="B86" s="16">
        <v>0.55500000000000005</v>
      </c>
      <c r="C86" s="16">
        <v>0.1</v>
      </c>
      <c r="D86" s="2">
        <f t="shared" si="1"/>
        <v>0.45500000000000007</v>
      </c>
    </row>
    <row r="87" spans="1:4" x14ac:dyDescent="0.35">
      <c r="A87" s="1">
        <v>1020</v>
      </c>
      <c r="B87" s="16">
        <v>0.55400000000000005</v>
      </c>
      <c r="C87" s="16">
        <v>0.1</v>
      </c>
      <c r="D87" s="2">
        <f t="shared" si="1"/>
        <v>0.45400000000000007</v>
      </c>
    </row>
    <row r="88" spans="1:4" x14ac:dyDescent="0.35">
      <c r="A88" s="1">
        <v>1035</v>
      </c>
      <c r="B88" s="16">
        <v>0.55300000000000005</v>
      </c>
      <c r="C88" s="16">
        <v>0.1</v>
      </c>
      <c r="D88" s="2">
        <f t="shared" si="1"/>
        <v>0.45300000000000007</v>
      </c>
    </row>
    <row r="89" spans="1:4" x14ac:dyDescent="0.35">
      <c r="A89" s="1">
        <v>1050</v>
      </c>
      <c r="B89" s="16">
        <v>0.55300000000000005</v>
      </c>
      <c r="C89" s="16">
        <v>0.1</v>
      </c>
      <c r="D89" s="2">
        <f t="shared" si="1"/>
        <v>0.45300000000000007</v>
      </c>
    </row>
    <row r="90" spans="1:4" x14ac:dyDescent="0.35">
      <c r="A90" s="1">
        <v>1065</v>
      </c>
      <c r="B90" s="16">
        <v>0.55200000000000005</v>
      </c>
      <c r="C90" s="16">
        <v>0.1</v>
      </c>
      <c r="D90" s="2">
        <f t="shared" si="1"/>
        <v>0.45200000000000007</v>
      </c>
    </row>
    <row r="91" spans="1:4" x14ac:dyDescent="0.35">
      <c r="A91" s="1">
        <v>1080</v>
      </c>
      <c r="B91" s="16">
        <v>0.55100000000000005</v>
      </c>
      <c r="C91" s="16">
        <v>0.1</v>
      </c>
      <c r="D91" s="2">
        <f t="shared" si="1"/>
        <v>0.45100000000000007</v>
      </c>
    </row>
    <row r="92" spans="1:4" x14ac:dyDescent="0.35">
      <c r="A92" s="1">
        <v>1095</v>
      </c>
      <c r="B92" s="16">
        <v>0.55000000000000004</v>
      </c>
      <c r="C92" s="16">
        <v>0.1</v>
      </c>
      <c r="D92" s="2">
        <f t="shared" si="1"/>
        <v>0.45000000000000007</v>
      </c>
    </row>
    <row r="93" spans="1:4" x14ac:dyDescent="0.35">
      <c r="A93" s="1">
        <v>1110</v>
      </c>
      <c r="B93" s="16">
        <v>0.55000000000000004</v>
      </c>
      <c r="C93" s="16">
        <v>0.1</v>
      </c>
      <c r="D93" s="2">
        <f t="shared" si="1"/>
        <v>0.45000000000000007</v>
      </c>
    </row>
    <row r="94" spans="1:4" x14ac:dyDescent="0.35">
      <c r="A94" s="1">
        <v>1125</v>
      </c>
      <c r="B94" s="16">
        <v>0.54900000000000004</v>
      </c>
      <c r="C94" s="16">
        <v>0.1</v>
      </c>
      <c r="D94" s="2">
        <f t="shared" si="1"/>
        <v>0.44900000000000007</v>
      </c>
    </row>
    <row r="95" spans="1:4" x14ac:dyDescent="0.35">
      <c r="A95" s="1">
        <v>1140</v>
      </c>
      <c r="B95" s="16">
        <v>0.54800000000000004</v>
      </c>
      <c r="C95" s="16">
        <v>0.1</v>
      </c>
      <c r="D95" s="2">
        <f t="shared" si="1"/>
        <v>0.44800000000000006</v>
      </c>
    </row>
    <row r="96" spans="1:4" x14ac:dyDescent="0.35">
      <c r="A96" s="1">
        <v>1155</v>
      </c>
      <c r="B96" s="16">
        <v>0.54800000000000004</v>
      </c>
      <c r="C96" s="16">
        <v>0.1</v>
      </c>
      <c r="D96" s="2">
        <f t="shared" si="1"/>
        <v>0.44800000000000006</v>
      </c>
    </row>
    <row r="97" spans="1:4" x14ac:dyDescent="0.35">
      <c r="A97" s="1">
        <v>1170</v>
      </c>
      <c r="B97" s="16">
        <v>0.54700000000000004</v>
      </c>
      <c r="C97" s="16">
        <v>0.1</v>
      </c>
      <c r="D97" s="2">
        <f t="shared" si="1"/>
        <v>0.44700000000000006</v>
      </c>
    </row>
    <row r="98" spans="1:4" x14ac:dyDescent="0.35">
      <c r="A98" s="1">
        <v>1185</v>
      </c>
      <c r="B98" s="16">
        <v>0.54700000000000004</v>
      </c>
      <c r="C98" s="16">
        <v>0.1</v>
      </c>
      <c r="D98" s="2">
        <f t="shared" si="1"/>
        <v>0.44700000000000006</v>
      </c>
    </row>
    <row r="99" spans="1:4" x14ac:dyDescent="0.35">
      <c r="A99" s="1">
        <v>1200</v>
      </c>
      <c r="B99" s="16">
        <v>0.54600000000000004</v>
      </c>
      <c r="C99" s="16">
        <v>0.1</v>
      </c>
      <c r="D99" s="2">
        <f t="shared" si="1"/>
        <v>0.44600000000000006</v>
      </c>
    </row>
    <row r="100" spans="1:4" x14ac:dyDescent="0.35">
      <c r="A100" s="1">
        <v>1215</v>
      </c>
      <c r="B100" s="16">
        <v>0.54</v>
      </c>
      <c r="C100" s="16">
        <v>0.1</v>
      </c>
      <c r="D100" s="2">
        <f t="shared" si="1"/>
        <v>0.44000000000000006</v>
      </c>
    </row>
    <row r="101" spans="1:4" x14ac:dyDescent="0.35">
      <c r="A101" s="1">
        <v>1230</v>
      </c>
      <c r="B101" s="16">
        <v>0.53900000000000003</v>
      </c>
      <c r="C101" s="16">
        <v>0.1</v>
      </c>
      <c r="D101" s="2">
        <f t="shared" si="1"/>
        <v>0.43900000000000006</v>
      </c>
    </row>
    <row r="102" spans="1:4" x14ac:dyDescent="0.35">
      <c r="A102" s="1">
        <v>1245</v>
      </c>
      <c r="B102" s="16">
        <v>0.53800000000000003</v>
      </c>
      <c r="C102" s="16">
        <v>0.1</v>
      </c>
      <c r="D102" s="2">
        <f t="shared" si="1"/>
        <v>0.43800000000000006</v>
      </c>
    </row>
    <row r="103" spans="1:4" x14ac:dyDescent="0.35">
      <c r="A103" s="1">
        <v>1260</v>
      </c>
      <c r="B103" s="16">
        <v>0.53800000000000003</v>
      </c>
      <c r="C103" s="16">
        <v>0.1</v>
      </c>
      <c r="D103" s="2">
        <f t="shared" si="1"/>
        <v>0.43800000000000006</v>
      </c>
    </row>
    <row r="104" spans="1:4" x14ac:dyDescent="0.35">
      <c r="A104" s="1">
        <v>1275</v>
      </c>
      <c r="B104" s="16">
        <v>0.53700000000000003</v>
      </c>
      <c r="C104" s="16">
        <v>0.1</v>
      </c>
      <c r="D104" s="2">
        <f t="shared" si="1"/>
        <v>0.43700000000000006</v>
      </c>
    </row>
    <row r="105" spans="1:4" x14ac:dyDescent="0.35">
      <c r="A105" s="1">
        <v>1290</v>
      </c>
      <c r="B105" s="16">
        <v>0.53700000000000003</v>
      </c>
      <c r="C105" s="16">
        <v>0.1</v>
      </c>
      <c r="D105" s="2">
        <f t="shared" si="1"/>
        <v>0.43700000000000006</v>
      </c>
    </row>
    <row r="106" spans="1:4" x14ac:dyDescent="0.35">
      <c r="A106" s="1">
        <v>1305</v>
      </c>
      <c r="B106" s="16">
        <v>0.53600000000000003</v>
      </c>
      <c r="C106" s="16">
        <v>0.1</v>
      </c>
      <c r="D106" s="2">
        <f t="shared" si="1"/>
        <v>0.43600000000000005</v>
      </c>
    </row>
    <row r="107" spans="1:4" x14ac:dyDescent="0.35">
      <c r="A107" s="1">
        <v>1320</v>
      </c>
      <c r="B107" s="16">
        <v>0.53600000000000003</v>
      </c>
      <c r="C107" s="16">
        <v>0.1</v>
      </c>
      <c r="D107" s="2">
        <f t="shared" si="1"/>
        <v>0.43600000000000005</v>
      </c>
    </row>
    <row r="108" spans="1:4" x14ac:dyDescent="0.35">
      <c r="A108" s="1">
        <v>1335</v>
      </c>
      <c r="B108" s="16">
        <v>0.53500000000000003</v>
      </c>
      <c r="C108" s="16">
        <v>0.1</v>
      </c>
      <c r="D108" s="2">
        <f t="shared" si="1"/>
        <v>0.43500000000000005</v>
      </c>
    </row>
    <row r="109" spans="1:4" x14ac:dyDescent="0.35">
      <c r="A109" s="1">
        <v>1350</v>
      </c>
      <c r="B109" s="16">
        <v>0.53500000000000003</v>
      </c>
      <c r="C109" s="16">
        <v>0.1</v>
      </c>
      <c r="D109" s="2">
        <f t="shared" si="1"/>
        <v>0.43500000000000005</v>
      </c>
    </row>
    <row r="110" spans="1:4" x14ac:dyDescent="0.35">
      <c r="A110" s="1">
        <v>1365</v>
      </c>
      <c r="B110" s="16">
        <v>0.53400000000000003</v>
      </c>
      <c r="C110" s="16">
        <v>0.1</v>
      </c>
      <c r="D110" s="2">
        <f t="shared" si="1"/>
        <v>0.43400000000000005</v>
      </c>
    </row>
    <row r="111" spans="1:4" x14ac:dyDescent="0.35">
      <c r="A111" s="1">
        <v>1380</v>
      </c>
      <c r="B111" s="16">
        <v>0.53400000000000003</v>
      </c>
      <c r="C111" s="16">
        <v>0.1</v>
      </c>
      <c r="D111" s="2">
        <f t="shared" si="1"/>
        <v>0.43400000000000005</v>
      </c>
    </row>
    <row r="112" spans="1:4" x14ac:dyDescent="0.35">
      <c r="A112" s="1">
        <v>1395</v>
      </c>
      <c r="B112" s="16">
        <v>0.53300000000000003</v>
      </c>
      <c r="C112" s="16">
        <v>0.1</v>
      </c>
      <c r="D112" s="2">
        <f t="shared" si="1"/>
        <v>0.43300000000000005</v>
      </c>
    </row>
    <row r="113" spans="1:4" x14ac:dyDescent="0.35">
      <c r="A113" s="1">
        <v>1410</v>
      </c>
      <c r="B113" s="16">
        <v>0.53200000000000003</v>
      </c>
      <c r="C113" s="16">
        <v>0.1</v>
      </c>
      <c r="D113" s="2">
        <f t="shared" si="1"/>
        <v>0.43200000000000005</v>
      </c>
    </row>
    <row r="114" spans="1:4" x14ac:dyDescent="0.35">
      <c r="A114" s="1">
        <v>1425</v>
      </c>
      <c r="B114" s="16">
        <v>0.53200000000000003</v>
      </c>
      <c r="C114" s="16">
        <v>0.1</v>
      </c>
      <c r="D114" s="2">
        <f t="shared" si="1"/>
        <v>0.43200000000000005</v>
      </c>
    </row>
    <row r="115" spans="1:4" x14ac:dyDescent="0.35">
      <c r="A115" s="1">
        <v>1440</v>
      </c>
      <c r="B115" s="16">
        <v>0.53100000000000003</v>
      </c>
      <c r="C115" s="16">
        <v>0.1</v>
      </c>
      <c r="D115" s="2">
        <f t="shared" si="1"/>
        <v>0.43100000000000005</v>
      </c>
    </row>
    <row r="118" spans="1:4" x14ac:dyDescent="0.35">
      <c r="C118" s="15" t="s">
        <v>13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37"/>
  <sheetViews>
    <sheetView zoomScaleNormal="100" workbookViewId="0">
      <selection activeCell="G30" sqref="G30"/>
    </sheetView>
  </sheetViews>
  <sheetFormatPr baseColWidth="10" defaultRowHeight="14.5" x14ac:dyDescent="0.35"/>
  <cols>
    <col min="8" max="8" width="13" bestFit="1" customWidth="1"/>
    <col min="10" max="10" width="8.54296875" style="12" bestFit="1" customWidth="1"/>
    <col min="11" max="11" width="12.7265625" style="8" bestFit="1" customWidth="1"/>
    <col min="12" max="12" width="8.54296875" style="12" bestFit="1" customWidth="1"/>
    <col min="13" max="13" width="12.7265625" style="8" bestFit="1" customWidth="1"/>
    <col min="14" max="14" width="8.54296875" style="12" bestFit="1" customWidth="1"/>
    <col min="15" max="15" width="12.7265625" style="8" bestFit="1" customWidth="1"/>
    <col min="16" max="16" width="8.54296875" style="12" bestFit="1" customWidth="1"/>
    <col min="17" max="17" width="12.7265625" style="8" bestFit="1" customWidth="1"/>
    <col min="18" max="18" width="8.54296875" style="12" bestFit="1" customWidth="1"/>
    <col min="19" max="19" width="12.7265625" style="8" bestFit="1" customWidth="1"/>
    <col min="20" max="20" width="8.54296875" style="12" bestFit="1" customWidth="1"/>
    <col min="21" max="21" width="12.7265625" style="8" bestFit="1" customWidth="1"/>
    <col min="22" max="22" width="8.54296875" style="12" bestFit="1" customWidth="1"/>
    <col min="23" max="23" width="12.7265625" style="8" bestFit="1" customWidth="1"/>
    <col min="24" max="24" width="8.54296875" style="12" bestFit="1" customWidth="1"/>
    <col min="25" max="25" width="12.7265625" style="8" bestFit="1" customWidth="1"/>
    <col min="26" max="26" width="8.54296875" style="12" bestFit="1" customWidth="1"/>
    <col min="27" max="27" width="12.7265625" style="8" bestFit="1" customWidth="1"/>
    <col min="28" max="28" width="8.54296875" style="12" bestFit="1" customWidth="1"/>
    <col min="29" max="29" width="12.7265625" style="8" bestFit="1" customWidth="1"/>
    <col min="30" max="30" width="8.54296875" style="12" customWidth="1"/>
    <col min="31" max="31" width="12.7265625" style="8" bestFit="1" customWidth="1"/>
    <col min="32" max="32" width="8.54296875" style="12" bestFit="1" customWidth="1"/>
    <col min="33" max="33" width="12.7265625" style="8" bestFit="1" customWidth="1"/>
    <col min="34" max="34" width="8.54296875" style="12" customWidth="1"/>
    <col min="35" max="35" width="12.7265625" style="8" bestFit="1" customWidth="1"/>
    <col min="36" max="36" width="8.54296875" style="12" bestFit="1" customWidth="1"/>
    <col min="37" max="37" width="12.7265625" style="8" bestFit="1" customWidth="1"/>
    <col min="38" max="38" width="8.54296875" style="12" bestFit="1" customWidth="1"/>
    <col min="39" max="39" width="12.7265625" style="8" bestFit="1" customWidth="1"/>
  </cols>
  <sheetData>
    <row r="1" spans="2:39" x14ac:dyDescent="0.35">
      <c r="B1" s="1"/>
      <c r="C1" s="1"/>
      <c r="D1" s="1"/>
      <c r="E1" s="1"/>
      <c r="F1" s="1"/>
      <c r="G1" s="1"/>
      <c r="H1" s="17" t="s">
        <v>15</v>
      </c>
      <c r="I1" s="1">
        <v>0</v>
      </c>
      <c r="J1" s="23" t="s">
        <v>0</v>
      </c>
      <c r="K1" s="24"/>
      <c r="L1" s="23">
        <v>0.5</v>
      </c>
      <c r="M1" s="24"/>
      <c r="N1" s="23">
        <v>0.75</v>
      </c>
      <c r="O1" s="24"/>
      <c r="P1" s="23">
        <v>1</v>
      </c>
      <c r="Q1" s="24"/>
      <c r="R1" s="23">
        <v>1.25</v>
      </c>
      <c r="S1" s="24"/>
      <c r="T1" s="23">
        <v>1.5</v>
      </c>
      <c r="U1" s="24"/>
      <c r="V1" s="23">
        <v>1.75</v>
      </c>
      <c r="W1" s="24"/>
      <c r="X1" s="23">
        <v>2</v>
      </c>
      <c r="Y1" s="24"/>
      <c r="Z1" s="23">
        <v>4</v>
      </c>
      <c r="AA1" s="24"/>
      <c r="AB1" s="23">
        <v>6</v>
      </c>
      <c r="AC1" s="24"/>
      <c r="AD1" s="23">
        <v>8</v>
      </c>
      <c r="AE1" s="24"/>
      <c r="AF1" s="23">
        <v>12</v>
      </c>
      <c r="AG1" s="24"/>
      <c r="AH1" s="23">
        <v>16</v>
      </c>
      <c r="AI1" s="24"/>
      <c r="AJ1" s="23">
        <v>20</v>
      </c>
      <c r="AK1" s="24"/>
      <c r="AL1" s="27">
        <v>24</v>
      </c>
      <c r="AM1" s="28"/>
    </row>
    <row r="2" spans="2:39" x14ac:dyDescent="0.35">
      <c r="B2" s="1"/>
      <c r="C2" s="1"/>
      <c r="D2" s="1"/>
      <c r="E2" s="1"/>
      <c r="F2" s="1"/>
      <c r="G2" s="1"/>
      <c r="H2" s="17" t="s">
        <v>16</v>
      </c>
      <c r="I2" s="1">
        <v>0</v>
      </c>
      <c r="J2" s="23">
        <v>15</v>
      </c>
      <c r="K2" s="24"/>
      <c r="L2" s="23">
        <v>30</v>
      </c>
      <c r="M2" s="24"/>
      <c r="N2" s="23">
        <v>45</v>
      </c>
      <c r="O2" s="24"/>
      <c r="P2" s="23">
        <v>60</v>
      </c>
      <c r="Q2" s="24"/>
      <c r="R2" s="23">
        <v>75</v>
      </c>
      <c r="S2" s="24"/>
      <c r="T2" s="23">
        <v>90</v>
      </c>
      <c r="U2" s="24"/>
      <c r="V2" s="23">
        <v>105</v>
      </c>
      <c r="W2" s="24"/>
      <c r="X2" s="23">
        <v>120</v>
      </c>
      <c r="Y2" s="24"/>
      <c r="Z2" s="23">
        <v>240</v>
      </c>
      <c r="AA2" s="24"/>
      <c r="AB2" s="23">
        <v>360</v>
      </c>
      <c r="AC2" s="24"/>
      <c r="AD2" s="23">
        <v>480</v>
      </c>
      <c r="AE2" s="24"/>
      <c r="AF2" s="23">
        <v>720</v>
      </c>
      <c r="AG2" s="24"/>
      <c r="AH2" s="23">
        <v>960</v>
      </c>
      <c r="AI2" s="24"/>
      <c r="AJ2" s="23">
        <v>1200</v>
      </c>
      <c r="AK2" s="24"/>
      <c r="AL2" s="23">
        <v>1440</v>
      </c>
      <c r="AM2" s="24"/>
    </row>
    <row r="3" spans="2:39" x14ac:dyDescent="0.35">
      <c r="B3" s="1"/>
      <c r="C3" s="1"/>
      <c r="D3" s="1"/>
      <c r="E3" s="1"/>
      <c r="F3" s="1"/>
      <c r="G3" s="1"/>
      <c r="H3" s="17" t="s">
        <v>17</v>
      </c>
      <c r="I3" s="2">
        <v>1.0242499999999999</v>
      </c>
      <c r="J3" s="25">
        <v>1.0062499999999999</v>
      </c>
      <c r="K3" s="26"/>
      <c r="L3" s="25">
        <v>0.98350000000000004</v>
      </c>
      <c r="M3" s="26"/>
      <c r="N3" s="25">
        <v>0.95650000000000002</v>
      </c>
      <c r="O3" s="26"/>
      <c r="P3" s="23">
        <v>0.92899999999999994</v>
      </c>
      <c r="Q3" s="24"/>
      <c r="R3" s="23">
        <v>0.90125</v>
      </c>
      <c r="S3" s="24"/>
      <c r="T3" s="23">
        <v>0.87375000000000003</v>
      </c>
      <c r="U3" s="24"/>
      <c r="V3" s="23">
        <v>0.84624999999999995</v>
      </c>
      <c r="W3" s="24"/>
      <c r="X3" s="23">
        <v>0.81899999999999995</v>
      </c>
      <c r="Y3" s="24"/>
      <c r="Z3" s="23">
        <v>0.66600000000000004</v>
      </c>
      <c r="AA3" s="24"/>
      <c r="AB3" s="23">
        <v>0.62949999999999995</v>
      </c>
      <c r="AC3" s="24"/>
      <c r="AD3" s="23">
        <v>0.60699999999999998</v>
      </c>
      <c r="AE3" s="24"/>
      <c r="AF3" s="23">
        <v>0.58199999999999996</v>
      </c>
      <c r="AG3" s="24"/>
      <c r="AH3" s="23">
        <v>0.56399999999999995</v>
      </c>
      <c r="AI3" s="24"/>
      <c r="AJ3" s="23">
        <v>0.54600000000000004</v>
      </c>
      <c r="AK3" s="24"/>
      <c r="AL3" s="23">
        <v>0.53100000000000003</v>
      </c>
      <c r="AM3" s="24"/>
    </row>
    <row r="4" spans="2:39" x14ac:dyDescent="0.35">
      <c r="B4" s="1"/>
      <c r="C4" s="1"/>
      <c r="D4" s="1"/>
      <c r="E4" s="1"/>
      <c r="F4" s="1"/>
      <c r="G4" s="1"/>
      <c r="H4" s="1"/>
      <c r="I4" s="18"/>
      <c r="J4" s="19" t="s">
        <v>1</v>
      </c>
      <c r="K4" s="20" t="s">
        <v>2</v>
      </c>
      <c r="L4" s="19" t="s">
        <v>1</v>
      </c>
      <c r="M4" s="20" t="s">
        <v>2</v>
      </c>
      <c r="N4" s="19" t="s">
        <v>1</v>
      </c>
      <c r="O4" s="20" t="s">
        <v>2</v>
      </c>
      <c r="P4" s="19" t="s">
        <v>1</v>
      </c>
      <c r="Q4" s="20" t="s">
        <v>2</v>
      </c>
      <c r="R4" s="19" t="s">
        <v>1</v>
      </c>
      <c r="S4" s="20" t="s">
        <v>2</v>
      </c>
      <c r="T4" s="19" t="s">
        <v>1</v>
      </c>
      <c r="U4" s="20" t="s">
        <v>2</v>
      </c>
      <c r="V4" s="19" t="s">
        <v>1</v>
      </c>
      <c r="W4" s="20" t="s">
        <v>2</v>
      </c>
      <c r="X4" s="19" t="s">
        <v>1</v>
      </c>
      <c r="Y4" s="20" t="s">
        <v>2</v>
      </c>
      <c r="Z4" s="19" t="s">
        <v>1</v>
      </c>
      <c r="AA4" s="20" t="s">
        <v>2</v>
      </c>
      <c r="AB4" s="19" t="s">
        <v>1</v>
      </c>
      <c r="AC4" s="20" t="s">
        <v>2</v>
      </c>
      <c r="AD4" s="19" t="s">
        <v>1</v>
      </c>
      <c r="AE4" s="20" t="s">
        <v>2</v>
      </c>
      <c r="AF4" s="19" t="s">
        <v>1</v>
      </c>
      <c r="AG4" s="20" t="s">
        <v>2</v>
      </c>
      <c r="AH4" s="19" t="s">
        <v>1</v>
      </c>
      <c r="AI4" s="20" t="s">
        <v>2</v>
      </c>
      <c r="AJ4" s="19" t="s">
        <v>1</v>
      </c>
      <c r="AK4" s="20" t="s">
        <v>2</v>
      </c>
      <c r="AL4" s="19" t="s">
        <v>1</v>
      </c>
      <c r="AM4" s="20" t="s">
        <v>2</v>
      </c>
    </row>
    <row r="5" spans="2:39" x14ac:dyDescent="0.35">
      <c r="E5" s="1"/>
      <c r="F5" s="1"/>
      <c r="G5" s="1"/>
      <c r="H5" s="1"/>
      <c r="I5" s="17" t="s">
        <v>3</v>
      </c>
      <c r="J5" s="21" t="s">
        <v>4</v>
      </c>
      <c r="K5" s="22" t="s">
        <v>5</v>
      </c>
      <c r="L5" s="21" t="s">
        <v>4</v>
      </c>
      <c r="M5" s="22" t="s">
        <v>5</v>
      </c>
      <c r="N5" s="21" t="s">
        <v>4</v>
      </c>
      <c r="O5" s="22" t="s">
        <v>5</v>
      </c>
      <c r="P5" s="21" t="s">
        <v>4</v>
      </c>
      <c r="Q5" s="22" t="s">
        <v>5</v>
      </c>
      <c r="R5" s="21" t="s">
        <v>4</v>
      </c>
      <c r="S5" s="22" t="s">
        <v>5</v>
      </c>
      <c r="T5" s="21" t="s">
        <v>4</v>
      </c>
      <c r="U5" s="22" t="s">
        <v>5</v>
      </c>
      <c r="V5" s="21" t="s">
        <v>4</v>
      </c>
      <c r="W5" s="22" t="s">
        <v>5</v>
      </c>
      <c r="X5" s="21" t="s">
        <v>4</v>
      </c>
      <c r="Y5" s="22" t="s">
        <v>5</v>
      </c>
      <c r="Z5" s="21" t="s">
        <v>4</v>
      </c>
      <c r="AA5" s="22" t="s">
        <v>5</v>
      </c>
      <c r="AB5" s="21" t="s">
        <v>4</v>
      </c>
      <c r="AC5" s="22" t="s">
        <v>5</v>
      </c>
      <c r="AD5" s="21" t="s">
        <v>4</v>
      </c>
      <c r="AE5" s="22" t="s">
        <v>5</v>
      </c>
      <c r="AF5" s="21" t="s">
        <v>4</v>
      </c>
      <c r="AG5" s="22" t="s">
        <v>5</v>
      </c>
      <c r="AH5" s="21" t="s">
        <v>4</v>
      </c>
      <c r="AI5" s="22" t="s">
        <v>5</v>
      </c>
      <c r="AJ5" s="21" t="s">
        <v>4</v>
      </c>
      <c r="AK5" s="22" t="s">
        <v>5</v>
      </c>
      <c r="AL5" s="21" t="s">
        <v>4</v>
      </c>
      <c r="AM5" s="22" t="s">
        <v>5</v>
      </c>
    </row>
    <row r="6" spans="2:39" x14ac:dyDescent="0.35">
      <c r="E6" s="6"/>
      <c r="F6" s="6"/>
      <c r="G6" s="6"/>
      <c r="H6" s="1"/>
      <c r="I6" s="6">
        <v>0.01</v>
      </c>
      <c r="J6" s="3">
        <v>0.9162499999999999</v>
      </c>
      <c r="K6" s="7">
        <v>1008</v>
      </c>
      <c r="L6" s="3">
        <v>0.89350000000000007</v>
      </c>
      <c r="M6" s="7">
        <v>1008.3</v>
      </c>
      <c r="N6" s="3">
        <v>0.86650000000000005</v>
      </c>
      <c r="O6" s="7">
        <v>1007.8</v>
      </c>
      <c r="P6" s="3">
        <v>0.83899999999999997</v>
      </c>
      <c r="Q6" s="7">
        <v>1008.6</v>
      </c>
      <c r="R6" s="3">
        <v>0.81125000000000003</v>
      </c>
      <c r="S6" s="7">
        <v>1008.6</v>
      </c>
      <c r="T6" s="3">
        <v>0.78375000000000006</v>
      </c>
      <c r="U6" s="7">
        <v>1007.9</v>
      </c>
      <c r="V6" s="3">
        <v>0.75624999999999998</v>
      </c>
      <c r="W6" s="7">
        <v>1009</v>
      </c>
      <c r="X6" s="3">
        <v>0.72899999999999998</v>
      </c>
      <c r="Y6" s="7">
        <v>1008.8</v>
      </c>
      <c r="Z6" s="3">
        <v>0.57600000000000007</v>
      </c>
      <c r="AA6" s="7">
        <v>1008.8</v>
      </c>
      <c r="AB6" s="3"/>
      <c r="AC6" s="4"/>
      <c r="AD6" s="3">
        <v>0.51700000000000002</v>
      </c>
      <c r="AE6" s="7">
        <v>1008.8</v>
      </c>
      <c r="AF6" s="3"/>
      <c r="AH6" s="3">
        <v>0.47399999999999998</v>
      </c>
      <c r="AI6" s="7">
        <v>1008.8</v>
      </c>
      <c r="AJ6" s="3"/>
      <c r="AL6" s="3"/>
    </row>
    <row r="7" spans="2:39" x14ac:dyDescent="0.35">
      <c r="E7" s="6"/>
      <c r="F7" s="6"/>
      <c r="G7" s="6"/>
      <c r="H7" s="1"/>
      <c r="I7" s="6">
        <v>-0.01</v>
      </c>
      <c r="J7" s="3">
        <v>0.89624999999999988</v>
      </c>
      <c r="K7" s="7">
        <v>1043.0999999999999</v>
      </c>
      <c r="L7" s="3">
        <v>0.87350000000000005</v>
      </c>
      <c r="M7" s="7">
        <v>1043.2</v>
      </c>
      <c r="N7" s="3">
        <v>0.84650000000000003</v>
      </c>
      <c r="O7" s="7">
        <v>1043.5999999999999</v>
      </c>
      <c r="P7" s="3">
        <v>0.81899999999999995</v>
      </c>
      <c r="Q7" s="7">
        <v>1041</v>
      </c>
      <c r="R7" s="3">
        <v>0.79125000000000001</v>
      </c>
      <c r="S7" s="7">
        <v>1042.7</v>
      </c>
      <c r="T7" s="3">
        <v>0.76375000000000004</v>
      </c>
      <c r="U7" s="7">
        <v>1043.4000000000001</v>
      </c>
      <c r="V7" s="3">
        <v>0.73624999999999996</v>
      </c>
      <c r="W7" s="7">
        <v>1043.5</v>
      </c>
      <c r="X7" s="3">
        <v>0.70899999999999996</v>
      </c>
      <c r="Y7" s="7">
        <v>1042.0999999999999</v>
      </c>
      <c r="Z7" s="3">
        <v>0.55600000000000005</v>
      </c>
      <c r="AA7" s="9">
        <v>1054.2</v>
      </c>
      <c r="AB7" s="3"/>
      <c r="AC7" s="4"/>
      <c r="AD7" s="3"/>
      <c r="AE7" s="9"/>
      <c r="AF7" s="3"/>
      <c r="AH7" s="3">
        <v>0.45399999999999996</v>
      </c>
      <c r="AI7" s="9">
        <v>1073.2</v>
      </c>
      <c r="AJ7" s="3"/>
      <c r="AL7" s="3"/>
    </row>
    <row r="8" spans="2:39" x14ac:dyDescent="0.35">
      <c r="E8" s="6"/>
      <c r="F8" s="6"/>
      <c r="G8" s="6"/>
      <c r="H8" s="1"/>
      <c r="I8" s="6">
        <v>-0.05</v>
      </c>
      <c r="J8" s="3">
        <v>0.85624999999999984</v>
      </c>
      <c r="K8" s="9">
        <v>1046.1500000000001</v>
      </c>
      <c r="L8" s="3">
        <v>0.83350000000000002</v>
      </c>
      <c r="M8" s="9">
        <v>1047.2</v>
      </c>
      <c r="N8" s="3">
        <v>0.80649999999999999</v>
      </c>
      <c r="O8" s="9">
        <v>1049.4499999999998</v>
      </c>
      <c r="P8" s="3">
        <v>0.77899999999999991</v>
      </c>
      <c r="Q8" s="9">
        <v>1047.8499999999999</v>
      </c>
      <c r="R8" s="3">
        <v>0.75124999999999997</v>
      </c>
      <c r="S8" s="9">
        <v>1048.3499999999999</v>
      </c>
      <c r="T8" s="3">
        <v>0.72375</v>
      </c>
      <c r="U8" s="9">
        <v>1050</v>
      </c>
      <c r="V8" s="3">
        <v>0.69624999999999992</v>
      </c>
      <c r="W8" s="9">
        <v>1052.1500000000001</v>
      </c>
      <c r="X8" s="3">
        <v>0.66899999999999993</v>
      </c>
      <c r="Y8" s="9">
        <v>1053.1500000000001</v>
      </c>
      <c r="Z8" s="3">
        <v>0.51600000000000001</v>
      </c>
      <c r="AA8" s="9">
        <v>1065</v>
      </c>
      <c r="AB8" s="3">
        <v>0.47949999999999993</v>
      </c>
      <c r="AC8" s="10">
        <v>1074.8</v>
      </c>
      <c r="AD8" s="3">
        <v>0.45699999999999996</v>
      </c>
      <c r="AE8" s="9">
        <v>1079.05</v>
      </c>
      <c r="AF8" s="3">
        <v>0.43199999999999994</v>
      </c>
      <c r="AG8" s="9">
        <v>1091.3</v>
      </c>
      <c r="AH8" s="3">
        <v>0.41399999999999992</v>
      </c>
      <c r="AI8" s="9">
        <v>1094.7</v>
      </c>
      <c r="AJ8" s="3">
        <v>0.39600000000000002</v>
      </c>
      <c r="AK8" s="9">
        <v>1096.8</v>
      </c>
      <c r="AL8" s="3">
        <v>0.38100000000000001</v>
      </c>
      <c r="AM8" s="9">
        <v>1091.5</v>
      </c>
    </row>
    <row r="9" spans="2:39" x14ac:dyDescent="0.35">
      <c r="E9" s="6"/>
      <c r="F9" s="6"/>
      <c r="G9" s="6"/>
      <c r="H9" s="1"/>
      <c r="I9" s="6">
        <v>-0.1</v>
      </c>
      <c r="J9" s="3">
        <v>0.80624999999999991</v>
      </c>
      <c r="K9" s="7">
        <v>1051.0999999999999</v>
      </c>
      <c r="L9" s="3">
        <v>0.78350000000000009</v>
      </c>
      <c r="M9" s="7">
        <v>1051.4000000000001</v>
      </c>
      <c r="N9" s="3">
        <v>0.75650000000000006</v>
      </c>
      <c r="O9" s="7">
        <v>1052.9000000000001</v>
      </c>
      <c r="P9" s="3">
        <v>0.72899999999999998</v>
      </c>
      <c r="Q9" s="7">
        <v>1053.9000000000001</v>
      </c>
      <c r="R9" s="3">
        <v>0.70125000000000004</v>
      </c>
      <c r="S9" s="7">
        <v>1059.5999999999999</v>
      </c>
      <c r="T9" s="3">
        <v>0.67375000000000007</v>
      </c>
      <c r="U9" s="7">
        <v>1059.8</v>
      </c>
      <c r="V9" s="3">
        <v>0.64624999999999999</v>
      </c>
      <c r="W9" s="7">
        <v>1062.9000000000001</v>
      </c>
      <c r="X9" s="3">
        <v>0.61899999999999999</v>
      </c>
      <c r="Y9" s="7">
        <v>1062.7</v>
      </c>
      <c r="Z9" s="3"/>
      <c r="AA9" s="9"/>
      <c r="AB9" s="3"/>
      <c r="AD9" s="3"/>
      <c r="AE9" s="9"/>
      <c r="AF9" s="3"/>
      <c r="AH9" s="3"/>
      <c r="AI9" s="5"/>
      <c r="AJ9" s="3"/>
      <c r="AL9" s="3"/>
    </row>
    <row r="10" spans="2:39" x14ac:dyDescent="0.35">
      <c r="E10" s="6"/>
      <c r="F10" s="6"/>
      <c r="G10" s="6"/>
      <c r="H10" s="1"/>
      <c r="I10" s="6">
        <v>-0.15</v>
      </c>
      <c r="J10" s="3">
        <v>0.75624999999999987</v>
      </c>
      <c r="K10" s="9">
        <v>1053.5</v>
      </c>
      <c r="L10" s="3">
        <v>0.73350000000000004</v>
      </c>
      <c r="M10" s="9">
        <v>1052.95</v>
      </c>
      <c r="N10" s="3">
        <v>0.70650000000000002</v>
      </c>
      <c r="O10" s="9">
        <v>1055.25</v>
      </c>
      <c r="P10" s="3">
        <v>0.67899999999999994</v>
      </c>
      <c r="Q10" s="9">
        <v>1056.4000000000001</v>
      </c>
      <c r="R10" s="3">
        <v>0.65125</v>
      </c>
      <c r="S10" s="9">
        <v>1059.5</v>
      </c>
      <c r="T10" s="3">
        <v>0.62375000000000003</v>
      </c>
      <c r="U10" s="9">
        <v>1060</v>
      </c>
      <c r="V10" s="3">
        <v>0.59624999999999995</v>
      </c>
      <c r="W10" s="9">
        <v>1060.5500000000002</v>
      </c>
      <c r="X10" s="3">
        <v>0.56899999999999995</v>
      </c>
      <c r="Y10" s="9">
        <v>1060.5999999999999</v>
      </c>
      <c r="Z10" s="3">
        <v>0.41600000000000004</v>
      </c>
      <c r="AA10" s="9">
        <v>1082.4499999999998</v>
      </c>
      <c r="AB10" s="3">
        <v>0.37949999999999995</v>
      </c>
      <c r="AC10" s="10">
        <v>1088.75</v>
      </c>
      <c r="AD10" s="3">
        <v>0.35699999999999998</v>
      </c>
      <c r="AE10" s="9">
        <v>1090.3499999999999</v>
      </c>
      <c r="AF10" s="3">
        <v>0.33199999999999996</v>
      </c>
      <c r="AG10" s="9">
        <v>1100</v>
      </c>
      <c r="AH10" s="3">
        <v>0.31399999999999995</v>
      </c>
      <c r="AI10" s="9">
        <v>1102.8</v>
      </c>
      <c r="AJ10" s="3">
        <v>0.29600000000000004</v>
      </c>
      <c r="AK10" s="9">
        <v>1102.3</v>
      </c>
      <c r="AL10" s="3">
        <v>0.28100000000000003</v>
      </c>
      <c r="AM10" s="9">
        <v>1103.2</v>
      </c>
    </row>
    <row r="11" spans="2:39" x14ac:dyDescent="0.35">
      <c r="E11" s="6"/>
      <c r="F11" s="6"/>
      <c r="G11" s="6"/>
      <c r="H11" s="1"/>
      <c r="I11" s="6">
        <v>-0.2</v>
      </c>
      <c r="J11" s="3">
        <v>0.70624999999999993</v>
      </c>
      <c r="K11" s="7">
        <v>1057.4000000000001</v>
      </c>
      <c r="L11" s="3">
        <v>0.68350000000000011</v>
      </c>
      <c r="M11" s="7">
        <v>1054.5999999999999</v>
      </c>
      <c r="N11" s="3">
        <v>0.65649999999999997</v>
      </c>
      <c r="O11" s="7">
        <v>1055.7</v>
      </c>
      <c r="P11" s="3">
        <v>0.62899999999999989</v>
      </c>
      <c r="Q11" s="7">
        <v>1056</v>
      </c>
      <c r="R11" s="3">
        <v>0.60124999999999995</v>
      </c>
      <c r="S11" s="7">
        <v>1056.3</v>
      </c>
      <c r="T11" s="3">
        <v>0.57375000000000009</v>
      </c>
      <c r="U11" s="7">
        <v>1055.8</v>
      </c>
      <c r="V11" s="3">
        <v>0.54625000000000001</v>
      </c>
      <c r="W11" s="7">
        <v>1055.8</v>
      </c>
      <c r="X11" s="3">
        <v>0.51900000000000002</v>
      </c>
      <c r="Y11" s="7">
        <v>1059.4000000000001</v>
      </c>
      <c r="Z11" s="3"/>
      <c r="AA11" s="9"/>
      <c r="AB11" s="3"/>
      <c r="AD11" s="3"/>
      <c r="AE11" s="9"/>
      <c r="AF11" s="3"/>
      <c r="AH11" s="3"/>
      <c r="AI11" s="5"/>
      <c r="AJ11" s="3"/>
      <c r="AL11" s="3"/>
    </row>
    <row r="12" spans="2:39" x14ac:dyDescent="0.35">
      <c r="E12" s="6"/>
      <c r="F12" s="6"/>
      <c r="G12" s="6"/>
      <c r="H12" s="1"/>
      <c r="I12" s="6">
        <v>-0.25</v>
      </c>
      <c r="J12" s="3">
        <v>0.65624999999999989</v>
      </c>
      <c r="K12" s="9">
        <v>1060.1500000000001</v>
      </c>
      <c r="L12" s="3">
        <v>0.63350000000000006</v>
      </c>
      <c r="M12" s="9">
        <v>1059.8000000000002</v>
      </c>
      <c r="N12" s="3">
        <v>0.60650000000000004</v>
      </c>
      <c r="O12" s="9">
        <v>1059.25</v>
      </c>
      <c r="P12" s="3">
        <v>0.57899999999999996</v>
      </c>
      <c r="Q12" s="9">
        <v>1059.05</v>
      </c>
      <c r="R12" s="3">
        <v>0.55125000000000002</v>
      </c>
      <c r="S12" s="9">
        <v>1060.3</v>
      </c>
      <c r="T12" s="3">
        <v>0.52375000000000005</v>
      </c>
      <c r="U12" s="9">
        <v>1060</v>
      </c>
      <c r="V12" s="3">
        <v>0.49624999999999997</v>
      </c>
      <c r="W12" s="9">
        <v>1060.75</v>
      </c>
      <c r="X12" s="3">
        <v>0.46899999999999997</v>
      </c>
      <c r="Y12" s="9">
        <v>1063.5</v>
      </c>
      <c r="Z12" s="3">
        <v>0.31600000000000006</v>
      </c>
      <c r="AA12" s="9">
        <v>1092.3000000000002</v>
      </c>
      <c r="AB12" s="3">
        <v>0.27949999999999997</v>
      </c>
      <c r="AC12" s="10">
        <v>1100.0999999999999</v>
      </c>
      <c r="AD12" s="3">
        <v>0.25700000000000001</v>
      </c>
      <c r="AE12" s="9">
        <v>1100.75</v>
      </c>
      <c r="AF12" s="3">
        <v>0.23199999999999996</v>
      </c>
      <c r="AG12" s="9">
        <v>1111.7</v>
      </c>
      <c r="AH12" s="3">
        <v>0.21399999999999994</v>
      </c>
      <c r="AI12" s="9">
        <v>1111.0999999999999</v>
      </c>
      <c r="AJ12" s="3">
        <v>0.19600000000000004</v>
      </c>
      <c r="AK12" s="9">
        <v>1114</v>
      </c>
      <c r="AL12" s="3">
        <v>0.18100000000000002</v>
      </c>
      <c r="AM12" s="9">
        <v>1115.8</v>
      </c>
    </row>
    <row r="13" spans="2:39" x14ac:dyDescent="0.35">
      <c r="E13" s="6"/>
      <c r="F13" s="6"/>
      <c r="G13" s="6"/>
      <c r="H13" s="1"/>
      <c r="I13" s="6">
        <v>-0.3</v>
      </c>
      <c r="J13" s="3">
        <v>0.60624999999999984</v>
      </c>
      <c r="K13" s="7">
        <v>1062.5999999999999</v>
      </c>
      <c r="L13" s="3">
        <v>0.58350000000000002</v>
      </c>
      <c r="M13" s="7">
        <v>1063</v>
      </c>
      <c r="N13" s="3">
        <v>0.55650000000000011</v>
      </c>
      <c r="O13" s="7">
        <v>1063.4000000000001</v>
      </c>
      <c r="P13" s="3">
        <v>0.52900000000000003</v>
      </c>
      <c r="Q13" s="7">
        <v>1064.8</v>
      </c>
      <c r="R13" s="3">
        <v>0.50125000000000008</v>
      </c>
      <c r="S13" s="7">
        <v>1063.7</v>
      </c>
      <c r="T13" s="3">
        <v>0.47375</v>
      </c>
      <c r="U13" s="7">
        <v>1063.8</v>
      </c>
      <c r="V13" s="3">
        <v>0.44624999999999992</v>
      </c>
      <c r="W13" s="7">
        <v>1062.5</v>
      </c>
      <c r="X13" s="3">
        <v>0.41899999999999993</v>
      </c>
      <c r="Y13" s="7">
        <v>1067.5999999999999</v>
      </c>
      <c r="Z13" s="3"/>
      <c r="AA13" s="9"/>
      <c r="AB13" s="3"/>
      <c r="AD13" s="3"/>
      <c r="AE13" s="9"/>
      <c r="AF13" s="3"/>
      <c r="AH13" s="3">
        <v>0.16399999999999995</v>
      </c>
      <c r="AI13" s="5"/>
      <c r="AJ13" s="3"/>
      <c r="AL13" s="3"/>
    </row>
    <row r="14" spans="2:39" x14ac:dyDescent="0.35">
      <c r="E14" s="6"/>
      <c r="F14" s="6"/>
      <c r="G14" s="6"/>
      <c r="H14" s="1"/>
      <c r="I14" s="6">
        <v>-0.35</v>
      </c>
      <c r="J14" s="3">
        <v>0.55624999999999991</v>
      </c>
      <c r="K14" s="9">
        <v>1064.7</v>
      </c>
      <c r="L14" s="3">
        <v>0.53350000000000009</v>
      </c>
      <c r="M14" s="9">
        <v>1062.8000000000002</v>
      </c>
      <c r="N14" s="3">
        <v>0.50650000000000006</v>
      </c>
      <c r="O14" s="9">
        <v>1063.3</v>
      </c>
      <c r="P14" s="3">
        <v>0.47899999999999998</v>
      </c>
      <c r="Q14" s="9">
        <v>1063.5999999999999</v>
      </c>
      <c r="R14" s="3">
        <v>0.45125000000000004</v>
      </c>
      <c r="S14" s="9">
        <v>1063.5999999999999</v>
      </c>
      <c r="T14" s="3">
        <v>0.42375000000000007</v>
      </c>
      <c r="U14" s="9">
        <v>1064</v>
      </c>
      <c r="V14" s="3">
        <v>0.39624999999999999</v>
      </c>
      <c r="W14" s="9">
        <v>1065.5999999999999</v>
      </c>
      <c r="X14" s="3">
        <v>0.36899999999999999</v>
      </c>
      <c r="Y14" s="9">
        <v>1072.3499999999999</v>
      </c>
      <c r="Z14" s="3">
        <v>0.21600000000000005</v>
      </c>
      <c r="AA14" s="9">
        <v>1100.5999999999999</v>
      </c>
      <c r="AB14" s="3">
        <v>0.17949999999999997</v>
      </c>
      <c r="AC14" s="10">
        <v>1113.3499999999999</v>
      </c>
      <c r="AD14" s="3">
        <v>0.157</v>
      </c>
      <c r="AE14" s="9">
        <v>1111.6500000000001</v>
      </c>
      <c r="AF14" s="3">
        <v>0.13199999999999998</v>
      </c>
      <c r="AG14" s="9">
        <v>1129</v>
      </c>
      <c r="AH14" s="3">
        <v>0.11399999999999996</v>
      </c>
      <c r="AI14" s="9">
        <v>1135.3</v>
      </c>
      <c r="AJ14" s="3">
        <v>9.6000000000000058E-2</v>
      </c>
      <c r="AK14" s="9">
        <v>1151.0999999999999</v>
      </c>
      <c r="AL14" s="3">
        <v>8.1000000000000044E-2</v>
      </c>
      <c r="AM14" s="9">
        <v>1171.3</v>
      </c>
    </row>
    <row r="15" spans="2:39" x14ac:dyDescent="0.35">
      <c r="E15" s="6"/>
      <c r="F15" s="6"/>
      <c r="G15" s="6"/>
      <c r="H15" s="1"/>
      <c r="I15" s="6">
        <v>-0.4</v>
      </c>
      <c r="J15" s="3">
        <v>0.50624999999999987</v>
      </c>
      <c r="K15" s="9">
        <v>1066.5999999999999</v>
      </c>
      <c r="L15" s="3">
        <v>0.48350000000000004</v>
      </c>
      <c r="M15" s="9">
        <v>1064</v>
      </c>
      <c r="N15" s="3">
        <v>0.45650000000000002</v>
      </c>
      <c r="O15" s="9">
        <v>1064</v>
      </c>
      <c r="P15" s="3">
        <v>0.42899999999999994</v>
      </c>
      <c r="Q15" s="9">
        <v>1063.8</v>
      </c>
      <c r="R15" s="3">
        <v>0.40125</v>
      </c>
      <c r="S15" s="9">
        <v>1062.7</v>
      </c>
      <c r="T15" s="3">
        <v>0.37375000000000003</v>
      </c>
      <c r="U15" s="9">
        <v>1064.0999999999999</v>
      </c>
      <c r="V15" s="3">
        <v>0.34624999999999995</v>
      </c>
      <c r="W15" s="9">
        <v>1069.5</v>
      </c>
      <c r="X15" s="3">
        <v>0.31899999999999995</v>
      </c>
      <c r="Y15" s="9">
        <v>1077.9000000000001</v>
      </c>
      <c r="Z15" s="3"/>
      <c r="AA15" s="9"/>
      <c r="AB15" s="3"/>
      <c r="AD15" s="3"/>
      <c r="AE15" s="9"/>
      <c r="AF15" s="3"/>
      <c r="AH15" s="3"/>
      <c r="AI15" s="5"/>
      <c r="AJ15" s="3"/>
      <c r="AL15" s="3"/>
    </row>
    <row r="16" spans="2:39" x14ac:dyDescent="0.35">
      <c r="E16" s="6"/>
      <c r="F16" s="6"/>
      <c r="G16" s="6"/>
      <c r="H16" s="1"/>
      <c r="I16" s="6">
        <v>-0.45</v>
      </c>
      <c r="J16" s="3">
        <v>0.45624999999999993</v>
      </c>
      <c r="K16" s="9">
        <v>1066.7</v>
      </c>
      <c r="L16" s="3">
        <v>0.43350000000000011</v>
      </c>
      <c r="M16" s="9">
        <v>1065.6500000000001</v>
      </c>
      <c r="N16" s="3">
        <v>0.40649999999999997</v>
      </c>
      <c r="O16" s="9">
        <v>1066.0999999999999</v>
      </c>
      <c r="P16" s="3">
        <v>0.37899999999999989</v>
      </c>
      <c r="Q16" s="9">
        <v>1067.1500000000001</v>
      </c>
      <c r="R16" s="3">
        <v>0.35124999999999995</v>
      </c>
      <c r="S16" s="9">
        <v>1066.75</v>
      </c>
      <c r="T16" s="3">
        <v>0.32374999999999998</v>
      </c>
      <c r="U16" s="9">
        <v>1068.1500000000001</v>
      </c>
      <c r="V16" s="3">
        <v>0.2962499999999999</v>
      </c>
      <c r="W16" s="9">
        <v>1074.3499999999999</v>
      </c>
      <c r="X16" s="3">
        <v>0.26899999999999991</v>
      </c>
      <c r="Y16" s="9">
        <v>1087.1500000000001</v>
      </c>
      <c r="Z16" s="3">
        <v>0.11600000000000002</v>
      </c>
      <c r="AA16" s="9">
        <v>1119.3499999999999</v>
      </c>
      <c r="AB16" s="3">
        <v>7.9499999999999932E-2</v>
      </c>
      <c r="AC16" s="10">
        <v>1136.6500000000001</v>
      </c>
      <c r="AD16" s="3">
        <v>5.6999999999999967E-2</v>
      </c>
      <c r="AE16" s="9">
        <v>1189.4499999999998</v>
      </c>
      <c r="AF16" s="3">
        <v>3.1999999999999945E-2</v>
      </c>
      <c r="AG16" s="9">
        <v>1333.8</v>
      </c>
      <c r="AH16" s="3">
        <v>1.3999999999999929E-2</v>
      </c>
      <c r="AI16" s="9">
        <v>1407.7</v>
      </c>
      <c r="AJ16" s="3"/>
      <c r="AK16" s="9"/>
      <c r="AL16" s="3"/>
    </row>
    <row r="17" spans="5:38" x14ac:dyDescent="0.35">
      <c r="E17" s="11"/>
      <c r="F17" s="11"/>
      <c r="G17" s="11"/>
      <c r="H17" s="1"/>
      <c r="I17" s="11">
        <v>-0.5</v>
      </c>
      <c r="J17" s="3">
        <v>0.40624999999999989</v>
      </c>
      <c r="K17" s="9">
        <v>1067.5</v>
      </c>
      <c r="L17" s="3">
        <v>0.38350000000000006</v>
      </c>
      <c r="M17" s="9">
        <v>1066.9000000000001</v>
      </c>
      <c r="N17" s="3">
        <v>0.35650000000000004</v>
      </c>
      <c r="O17" s="9">
        <v>1067.5</v>
      </c>
      <c r="P17" s="3">
        <v>0.32899999999999996</v>
      </c>
      <c r="Q17" s="9">
        <v>1068.5</v>
      </c>
      <c r="R17" s="3">
        <v>0.30125000000000002</v>
      </c>
      <c r="S17" s="9">
        <v>1068.0999999999999</v>
      </c>
      <c r="T17" s="3">
        <v>0.27375000000000005</v>
      </c>
      <c r="U17" s="9">
        <v>1075.0999999999999</v>
      </c>
      <c r="V17" s="3">
        <v>0.24624999999999994</v>
      </c>
      <c r="W17" s="9">
        <v>1083.8</v>
      </c>
      <c r="X17" s="3">
        <v>0.21899999999999994</v>
      </c>
      <c r="Y17" s="9">
        <v>1098.5999999999999</v>
      </c>
      <c r="Z17" s="3">
        <v>6.6000000000000031E-2</v>
      </c>
      <c r="AA17" s="9">
        <v>1091.8892857142901</v>
      </c>
      <c r="AB17" s="3"/>
      <c r="AC17" s="4"/>
      <c r="AD17" s="3">
        <v>6.9999999999999785E-3</v>
      </c>
      <c r="AE17" s="9">
        <v>1352.7392857142866</v>
      </c>
      <c r="AG17" s="4"/>
      <c r="AH17" s="3"/>
      <c r="AI17" s="13"/>
      <c r="AJ17" s="3"/>
      <c r="AL17" s="3"/>
    </row>
    <row r="18" spans="5:38" x14ac:dyDescent="0.35">
      <c r="E18" s="11"/>
      <c r="F18" s="11"/>
      <c r="G18" s="11"/>
      <c r="H18" s="1"/>
      <c r="I18" s="11">
        <v>-0.55000000000000004</v>
      </c>
      <c r="J18" s="3">
        <v>0.35624999999999984</v>
      </c>
      <c r="K18" s="9">
        <v>1069.6500000000001</v>
      </c>
      <c r="L18" s="3">
        <v>0.33350000000000002</v>
      </c>
      <c r="M18" s="9">
        <v>1072.05</v>
      </c>
      <c r="N18" s="3">
        <v>0.30649999999999999</v>
      </c>
      <c r="O18" s="9">
        <v>1073.05</v>
      </c>
      <c r="P18" s="3">
        <v>0.27899999999999991</v>
      </c>
      <c r="Q18" s="9">
        <v>1071.5</v>
      </c>
      <c r="R18" s="3">
        <v>0.25124999999999997</v>
      </c>
      <c r="S18" s="9">
        <v>1073.4499999999998</v>
      </c>
      <c r="T18" s="3">
        <v>0.22374999999999998</v>
      </c>
      <c r="U18" s="9">
        <v>1085.4000000000001</v>
      </c>
      <c r="V18" s="3">
        <v>0.1962499999999999</v>
      </c>
      <c r="W18" s="9">
        <v>1090.2</v>
      </c>
      <c r="X18" s="3">
        <v>0.1689999999999999</v>
      </c>
      <c r="Y18" s="9">
        <v>1096.8000000000002</v>
      </c>
      <c r="Z18" s="3">
        <v>1.5999999999999986E-2</v>
      </c>
      <c r="AA18" s="9">
        <v>1506.1</v>
      </c>
      <c r="AB18" s="3"/>
      <c r="AC18" s="4"/>
      <c r="AD18" s="3"/>
      <c r="AE18" s="9"/>
      <c r="AF18" s="3"/>
      <c r="AG18" s="4"/>
      <c r="AH18" s="3"/>
      <c r="AI18" s="13"/>
      <c r="AJ18" s="3"/>
      <c r="AK18" s="13"/>
      <c r="AL18" s="3"/>
    </row>
    <row r="19" spans="5:38" x14ac:dyDescent="0.35">
      <c r="E19" s="6"/>
      <c r="F19" s="6"/>
      <c r="G19" s="6"/>
      <c r="H19" s="1"/>
      <c r="I19" s="6">
        <v>-0.6</v>
      </c>
      <c r="J19" s="3">
        <v>0.30624999999999991</v>
      </c>
      <c r="K19" s="9">
        <v>1072.0999999999999</v>
      </c>
      <c r="L19" s="3">
        <v>0.28350000000000009</v>
      </c>
      <c r="M19" s="9">
        <v>1073</v>
      </c>
      <c r="N19" s="3">
        <v>0.25650000000000006</v>
      </c>
      <c r="O19" s="9">
        <v>1072.3</v>
      </c>
      <c r="P19" s="3">
        <v>0.22899999999999995</v>
      </c>
      <c r="Q19" s="9">
        <v>1070.8</v>
      </c>
      <c r="R19" s="3">
        <v>0.20125000000000001</v>
      </c>
      <c r="S19" s="9">
        <v>1081.3</v>
      </c>
      <c r="T19" s="3">
        <v>0.17375000000000004</v>
      </c>
      <c r="U19" s="9">
        <v>1094.2</v>
      </c>
      <c r="V19" s="3">
        <v>0.14624999999999996</v>
      </c>
      <c r="W19" s="9">
        <v>1094.8</v>
      </c>
      <c r="X19" s="3">
        <v>0.11899999999999997</v>
      </c>
      <c r="Y19" s="9">
        <v>1101.2</v>
      </c>
      <c r="Z19" s="3"/>
      <c r="AA19" s="9"/>
      <c r="AB19" s="3"/>
      <c r="AC19" s="4"/>
      <c r="AD19" s="3"/>
      <c r="AE19" s="9"/>
      <c r="AF19" s="3"/>
      <c r="AG19" s="4"/>
      <c r="AH19" s="3"/>
      <c r="AI19" s="9"/>
      <c r="AJ19" s="3"/>
      <c r="AL19" s="3"/>
    </row>
    <row r="20" spans="5:38" x14ac:dyDescent="0.35">
      <c r="E20" s="11"/>
      <c r="F20" s="11"/>
      <c r="G20" s="11"/>
      <c r="H20" s="1"/>
      <c r="I20" s="11">
        <v>-0.65</v>
      </c>
      <c r="J20" s="3">
        <v>0.25624999999999987</v>
      </c>
      <c r="K20" s="9">
        <v>1074.0999999999999</v>
      </c>
      <c r="L20" s="3">
        <v>0.23350000000000001</v>
      </c>
      <c r="M20" s="9">
        <v>1076.7</v>
      </c>
      <c r="N20" s="3">
        <v>0.20649999999999999</v>
      </c>
      <c r="O20" s="9">
        <v>1073</v>
      </c>
      <c r="P20" s="3">
        <v>0.17899999999999991</v>
      </c>
      <c r="Q20" s="9">
        <v>1076.5999999999999</v>
      </c>
      <c r="R20" s="3">
        <v>0.15124999999999997</v>
      </c>
      <c r="S20" s="9">
        <v>1086.45</v>
      </c>
      <c r="T20" s="3">
        <v>0.12375</v>
      </c>
      <c r="U20" s="9">
        <v>1098.1500000000001</v>
      </c>
      <c r="V20" s="3">
        <v>9.6249999999999919E-2</v>
      </c>
      <c r="W20" s="9">
        <v>1128.5999999999999</v>
      </c>
      <c r="X20" s="3">
        <v>6.8999999999999923E-2</v>
      </c>
      <c r="Y20" s="9">
        <v>1181</v>
      </c>
      <c r="Z20" s="3"/>
      <c r="AA20" s="9"/>
      <c r="AB20" s="3"/>
      <c r="AC20" s="4"/>
      <c r="AD20" s="3"/>
      <c r="AE20" s="9"/>
      <c r="AF20" s="3"/>
      <c r="AG20" s="4"/>
      <c r="AH20" s="3"/>
      <c r="AI20" s="9"/>
      <c r="AJ20" s="3"/>
      <c r="AK20" s="9"/>
      <c r="AL20" s="3"/>
    </row>
    <row r="21" spans="5:38" x14ac:dyDescent="0.35">
      <c r="E21" s="11"/>
      <c r="F21" s="11"/>
      <c r="G21" s="11"/>
      <c r="H21" s="1"/>
      <c r="I21" s="11">
        <v>-0.7</v>
      </c>
      <c r="J21" s="3">
        <v>0.20624999999999991</v>
      </c>
      <c r="K21" s="9">
        <v>1081.5</v>
      </c>
      <c r="L21" s="3">
        <v>0.18350000000000008</v>
      </c>
      <c r="M21" s="9">
        <v>1067.6999999999998</v>
      </c>
      <c r="N21" s="3">
        <v>0.15650000000000006</v>
      </c>
      <c r="O21" s="9">
        <v>1075.25</v>
      </c>
      <c r="P21" s="3">
        <v>0.12899999999999998</v>
      </c>
      <c r="Q21" s="9">
        <v>1090.55</v>
      </c>
      <c r="R21" s="3">
        <v>0.10125000000000003</v>
      </c>
      <c r="S21" s="9">
        <v>1105.8</v>
      </c>
      <c r="T21" s="3">
        <v>7.3750000000000066E-2</v>
      </c>
      <c r="U21" s="9">
        <v>1135.7</v>
      </c>
      <c r="V21" s="3"/>
      <c r="W21" s="9"/>
      <c r="X21" s="3"/>
      <c r="Y21" s="9"/>
      <c r="Z21" s="3"/>
      <c r="AA21" s="9"/>
      <c r="AB21" s="3"/>
      <c r="AC21" s="4"/>
      <c r="AD21" s="3"/>
      <c r="AE21" s="9"/>
      <c r="AF21" s="3"/>
      <c r="AG21" s="4"/>
      <c r="AH21" s="3"/>
      <c r="AI21" s="9"/>
      <c r="AJ21" s="3"/>
      <c r="AL21" s="3"/>
    </row>
    <row r="22" spans="5:38" x14ac:dyDescent="0.35">
      <c r="E22" s="11"/>
      <c r="F22" s="11"/>
      <c r="G22" s="11"/>
      <c r="H22" s="1"/>
      <c r="I22" s="11">
        <v>-0.75</v>
      </c>
      <c r="J22" s="3">
        <v>0.15624999999999986</v>
      </c>
      <c r="K22" s="9">
        <v>1081.1666666666667</v>
      </c>
      <c r="L22" s="3">
        <v>0.13350000000000004</v>
      </c>
      <c r="M22" s="9">
        <v>1075.7333333333333</v>
      </c>
      <c r="N22" s="3">
        <v>0.10650000000000001</v>
      </c>
      <c r="O22" s="9">
        <v>1091.3999999999999</v>
      </c>
      <c r="P22" s="3">
        <v>7.8999999999999931E-2</v>
      </c>
      <c r="Q22" s="9">
        <v>1150.5999999999999</v>
      </c>
      <c r="R22" s="3"/>
      <c r="S22" s="9"/>
      <c r="T22" s="3"/>
      <c r="U22" s="9"/>
      <c r="V22" s="3"/>
      <c r="W22" s="9"/>
      <c r="X22" s="3"/>
      <c r="Y22" s="9"/>
      <c r="Z22" s="3"/>
      <c r="AA22" s="9"/>
      <c r="AB22" s="3"/>
      <c r="AC22" s="4"/>
      <c r="AD22" s="3"/>
      <c r="AE22" s="9"/>
      <c r="AF22" s="3"/>
      <c r="AG22" s="4"/>
      <c r="AH22" s="3"/>
      <c r="AI22" s="9"/>
      <c r="AJ22" s="3"/>
      <c r="AK22" s="9"/>
      <c r="AL22" s="3"/>
    </row>
    <row r="23" spans="5:38" x14ac:dyDescent="0.35">
      <c r="E23" s="11"/>
      <c r="F23" s="11"/>
      <c r="G23" s="11"/>
      <c r="H23" s="1"/>
      <c r="I23" s="11">
        <v>-0.8</v>
      </c>
      <c r="J23" s="3">
        <v>0.10624999999999982</v>
      </c>
      <c r="K23" s="9">
        <v>1080.8499999999999</v>
      </c>
      <c r="L23" s="3">
        <v>8.3499999999999991E-2</v>
      </c>
      <c r="M23" s="9">
        <v>1101.6999999999998</v>
      </c>
      <c r="N23" s="3"/>
      <c r="O23" s="9"/>
      <c r="P23" s="3"/>
      <c r="Q23" s="9"/>
      <c r="R23" s="3"/>
      <c r="S23" s="9"/>
      <c r="T23" s="3"/>
      <c r="U23" s="9"/>
      <c r="V23" s="3"/>
      <c r="W23" s="9"/>
      <c r="X23" s="3"/>
      <c r="Y23" s="9"/>
      <c r="Z23" s="3"/>
      <c r="AA23" s="9"/>
      <c r="AB23" s="3"/>
      <c r="AC23" s="4"/>
      <c r="AD23" s="3"/>
      <c r="AE23" s="9"/>
      <c r="AF23" s="3"/>
      <c r="AG23" s="4"/>
      <c r="AH23" s="3"/>
      <c r="AI23" s="9"/>
      <c r="AJ23" s="3"/>
      <c r="AL23" s="3"/>
    </row>
    <row r="24" spans="5:38" x14ac:dyDescent="0.35">
      <c r="E24" s="11"/>
      <c r="F24" s="11"/>
      <c r="G24" s="11"/>
      <c r="H24" s="1"/>
      <c r="I24" s="11"/>
      <c r="J24" s="3"/>
      <c r="K24" s="9"/>
      <c r="L24" s="3"/>
      <c r="M24" s="9"/>
      <c r="N24" s="3"/>
      <c r="O24" s="9"/>
      <c r="P24" s="3"/>
      <c r="Q24" s="9"/>
      <c r="R24" s="3"/>
      <c r="S24" s="9"/>
      <c r="T24" s="3"/>
      <c r="U24" s="9"/>
      <c r="V24" s="3"/>
      <c r="W24" s="9"/>
      <c r="X24" s="3"/>
      <c r="Y24" s="9"/>
      <c r="Z24" s="3"/>
      <c r="AA24" s="9"/>
      <c r="AB24" s="3"/>
      <c r="AC24" s="4"/>
      <c r="AD24" s="3"/>
      <c r="AE24" s="9"/>
      <c r="AF24" s="3"/>
      <c r="AG24" s="4"/>
      <c r="AH24" s="3"/>
      <c r="AI24" s="9"/>
      <c r="AJ24" s="14"/>
      <c r="AK24" s="9"/>
    </row>
    <row r="25" spans="5:38" x14ac:dyDescent="0.35">
      <c r="E25" s="11"/>
      <c r="F25" s="11"/>
      <c r="G25" s="11"/>
      <c r="H25" s="1"/>
      <c r="I25" s="11"/>
      <c r="J25" s="3"/>
      <c r="K25" s="9"/>
      <c r="L25" s="3"/>
      <c r="M25" s="9"/>
      <c r="N25" s="3"/>
      <c r="O25" s="9"/>
      <c r="P25" s="3"/>
      <c r="Q25" s="9"/>
      <c r="R25" s="3"/>
      <c r="S25" s="9"/>
      <c r="T25" s="3"/>
      <c r="U25" s="9"/>
      <c r="V25" s="3"/>
      <c r="W25" s="9"/>
      <c r="X25" s="3"/>
      <c r="Y25" s="9"/>
      <c r="Z25" s="3"/>
      <c r="AA25" s="9"/>
      <c r="AB25" s="3"/>
      <c r="AC25" s="4"/>
      <c r="AD25" s="3"/>
      <c r="AE25" s="9"/>
      <c r="AF25" s="3"/>
      <c r="AG25" s="4"/>
      <c r="AH25" s="3"/>
      <c r="AI25" s="9"/>
      <c r="AJ25" s="14"/>
      <c r="AK25" s="9"/>
    </row>
    <row r="28" spans="5:38" x14ac:dyDescent="0.35">
      <c r="I28" t="s">
        <v>6</v>
      </c>
    </row>
    <row r="29" spans="5:38" x14ac:dyDescent="0.35">
      <c r="I29">
        <f>1.024-I33</f>
        <v>0.92400000000000004</v>
      </c>
      <c r="J29">
        <f>1.024-I33</f>
        <v>0.92400000000000004</v>
      </c>
    </row>
    <row r="30" spans="5:38" x14ac:dyDescent="0.35">
      <c r="I30">
        <v>1000</v>
      </c>
      <c r="J30" s="12">
        <v>1050</v>
      </c>
      <c r="K30" s="8" t="s">
        <v>7</v>
      </c>
    </row>
    <row r="32" spans="5:38" x14ac:dyDescent="0.35">
      <c r="I32" s="8" t="s">
        <v>8</v>
      </c>
    </row>
    <row r="33" spans="9:9" x14ac:dyDescent="0.35">
      <c r="I33" s="8">
        <v>0.1</v>
      </c>
    </row>
    <row r="35" spans="9:9" x14ac:dyDescent="0.35">
      <c r="I35" t="s">
        <v>14</v>
      </c>
    </row>
    <row r="37" spans="9:9" x14ac:dyDescent="0.35">
      <c r="I37" t="s">
        <v>18</v>
      </c>
    </row>
  </sheetData>
  <mergeCells count="45">
    <mergeCell ref="T1:U1"/>
    <mergeCell ref="J1:K1"/>
    <mergeCell ref="L1:M1"/>
    <mergeCell ref="N1:O1"/>
    <mergeCell ref="P1:Q1"/>
    <mergeCell ref="R1:S1"/>
    <mergeCell ref="AH1:AI1"/>
    <mergeCell ref="AJ1:AK1"/>
    <mergeCell ref="AL1:AM1"/>
    <mergeCell ref="J2:K2"/>
    <mergeCell ref="L2:M2"/>
    <mergeCell ref="N2:O2"/>
    <mergeCell ref="P2:Q2"/>
    <mergeCell ref="R2:S2"/>
    <mergeCell ref="T2:U2"/>
    <mergeCell ref="V2:W2"/>
    <mergeCell ref="V1:W1"/>
    <mergeCell ref="X1:Y1"/>
    <mergeCell ref="Z1:AA1"/>
    <mergeCell ref="AB1:AC1"/>
    <mergeCell ref="AD1:AE1"/>
    <mergeCell ref="AF1:AG1"/>
    <mergeCell ref="AJ2:AK2"/>
    <mergeCell ref="AL2:AM2"/>
    <mergeCell ref="J3:K3"/>
    <mergeCell ref="L3:M3"/>
    <mergeCell ref="N3:O3"/>
    <mergeCell ref="P3:Q3"/>
    <mergeCell ref="R3:S3"/>
    <mergeCell ref="T3:U3"/>
    <mergeCell ref="V3:W3"/>
    <mergeCell ref="X3:Y3"/>
    <mergeCell ref="X2:Y2"/>
    <mergeCell ref="Z2:AA2"/>
    <mergeCell ref="AB2:AC2"/>
    <mergeCell ref="AD2:AE2"/>
    <mergeCell ref="AF2:AG2"/>
    <mergeCell ref="AH2:AI2"/>
    <mergeCell ref="AL3:AM3"/>
    <mergeCell ref="Z3:AA3"/>
    <mergeCell ref="AB3:AC3"/>
    <mergeCell ref="AD3:AE3"/>
    <mergeCell ref="AF3:AG3"/>
    <mergeCell ref="AH3:AI3"/>
    <mergeCell ref="AJ3:AK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Lutokline</vt:lpstr>
      <vt:lpstr>Dichteprofil</vt:lpstr>
    </vt:vector>
  </TitlesOfParts>
  <Company>TUHH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Justus Patzke</dc:creator>
  <cp:lastModifiedBy>Justus Patzke</cp:lastModifiedBy>
  <dcterms:created xsi:type="dcterms:W3CDTF">2020-12-11T11:37:59Z</dcterms:created>
  <dcterms:modified xsi:type="dcterms:W3CDTF">2020-12-14T10:46:43Z</dcterms:modified>
</cp:coreProperties>
</file>