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8943BD47-AF33-477F-80F7-F3DDBF8DB0C1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A74" i="2" s="1"/>
  <c r="B75" i="2"/>
  <c r="B76" i="2"/>
  <c r="B77" i="2"/>
  <c r="B78" i="2"/>
  <c r="B79" i="2"/>
  <c r="B80" i="2"/>
  <c r="B81" i="2"/>
  <c r="B82" i="2"/>
  <c r="B83" i="2"/>
  <c r="B84" i="2"/>
  <c r="B85" i="2"/>
  <c r="B86" i="2"/>
  <c r="A86" i="2" s="1"/>
  <c r="B87" i="2"/>
  <c r="B88" i="2"/>
  <c r="B89" i="2"/>
  <c r="B90" i="2"/>
  <c r="B91" i="2"/>
  <c r="B92" i="2"/>
  <c r="B93" i="2"/>
  <c r="B94" i="2"/>
  <c r="B95" i="2"/>
  <c r="B96" i="2"/>
  <c r="B97" i="2"/>
  <c r="B98" i="2"/>
  <c r="A98" i="2" s="1"/>
  <c r="B99" i="2"/>
  <c r="B100" i="2"/>
  <c r="B101" i="2"/>
  <c r="B102" i="2"/>
  <c r="B103" i="2"/>
  <c r="B104" i="2"/>
  <c r="B105" i="2"/>
  <c r="B106" i="2"/>
  <c r="B107" i="2"/>
  <c r="B108" i="2"/>
  <c r="B109" i="2"/>
  <c r="B110" i="2"/>
  <c r="A110" i="2" s="1"/>
  <c r="B111" i="2"/>
  <c r="B112" i="2"/>
  <c r="B113" i="2"/>
  <c r="B114" i="2"/>
  <c r="B115" i="2"/>
  <c r="B116" i="2"/>
  <c r="B117" i="2"/>
  <c r="B118" i="2"/>
  <c r="B119" i="2"/>
  <c r="B120" i="2"/>
  <c r="B121" i="2"/>
  <c r="B122" i="2"/>
  <c r="A122" i="2" s="1"/>
  <c r="B123" i="2"/>
  <c r="B124" i="2"/>
  <c r="B125" i="2"/>
  <c r="B126" i="2"/>
  <c r="B127" i="2"/>
  <c r="B128" i="2"/>
  <c r="B129" i="2"/>
  <c r="B130" i="2"/>
  <c r="B131" i="2"/>
  <c r="B132" i="2"/>
  <c r="B133" i="2"/>
  <c r="B134" i="2"/>
  <c r="A134" i="2" s="1"/>
  <c r="B135" i="2"/>
  <c r="B136" i="2"/>
  <c r="B137" i="2"/>
  <c r="B138" i="2"/>
  <c r="B139" i="2"/>
  <c r="B140" i="2"/>
  <c r="B141" i="2"/>
  <c r="B142" i="2"/>
  <c r="B143" i="2"/>
  <c r="B144" i="2"/>
  <c r="B145" i="2"/>
  <c r="B146" i="2"/>
  <c r="A146" i="2" s="1"/>
  <c r="B147" i="2"/>
  <c r="B148" i="2"/>
  <c r="B149" i="2"/>
  <c r="B150" i="2"/>
  <c r="B151" i="2"/>
  <c r="B152" i="2"/>
  <c r="B153" i="2"/>
  <c r="B154" i="2"/>
  <c r="B155" i="2"/>
  <c r="B156" i="2"/>
  <c r="B157" i="2"/>
  <c r="B158" i="2"/>
  <c r="A158" i="2" s="1"/>
  <c r="B159" i="2"/>
  <c r="B160" i="2"/>
  <c r="B161" i="2"/>
  <c r="B162" i="2"/>
  <c r="B163" i="2"/>
  <c r="B164" i="2"/>
  <c r="B165" i="2"/>
  <c r="B166" i="2"/>
  <c r="B167" i="2"/>
  <c r="B168" i="2"/>
  <c r="B169" i="2"/>
  <c r="B170" i="2"/>
  <c r="A170" i="2" s="1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A254" i="2" s="1"/>
  <c r="B255" i="2"/>
  <c r="B256" i="2"/>
  <c r="B257" i="2"/>
  <c r="B258" i="2"/>
  <c r="B259" i="2"/>
  <c r="B260" i="2"/>
  <c r="B261" i="2"/>
  <c r="B262" i="2"/>
  <c r="B263" i="2"/>
  <c r="B264" i="2"/>
  <c r="B265" i="2"/>
  <c r="B266" i="2"/>
  <c r="A266" i="2" s="1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172" i="2" l="1"/>
  <c r="A160" i="2"/>
  <c r="A148" i="2"/>
  <c r="A112" i="2"/>
  <c r="A100" i="2"/>
  <c r="A88" i="2"/>
  <c r="A173" i="2"/>
  <c r="A161" i="2"/>
  <c r="A149" i="2"/>
  <c r="A137" i="2"/>
  <c r="A125" i="2"/>
  <c r="A113" i="2"/>
  <c r="A101" i="2"/>
  <c r="A89" i="2"/>
  <c r="A77" i="2"/>
  <c r="A65" i="2"/>
  <c r="A136" i="2"/>
  <c r="A124" i="2"/>
  <c r="A76" i="2"/>
  <c r="A64" i="2"/>
  <c r="A446" i="2"/>
  <c r="A181" i="2"/>
  <c r="A145" i="2"/>
  <c r="A109" i="2"/>
  <c r="A73" i="2"/>
  <c r="A180" i="2"/>
  <c r="A144" i="2"/>
  <c r="A96" i="2"/>
  <c r="A72" i="2"/>
  <c r="A166" i="2"/>
  <c r="A154" i="2"/>
  <c r="A142" i="2"/>
  <c r="A130" i="2"/>
  <c r="A118" i="2"/>
  <c r="A106" i="2"/>
  <c r="A94" i="2"/>
  <c r="A82" i="2"/>
  <c r="A157" i="2"/>
  <c r="A121" i="2"/>
  <c r="E121" i="2" s="1"/>
  <c r="A85" i="2"/>
  <c r="A168" i="2"/>
  <c r="A132" i="2"/>
  <c r="A120" i="2"/>
  <c r="A108" i="2"/>
  <c r="A84" i="2"/>
  <c r="A178" i="2"/>
  <c r="A92" i="2"/>
  <c r="A169" i="2"/>
  <c r="A133" i="2"/>
  <c r="A97" i="2"/>
  <c r="A156" i="2"/>
  <c r="A176" i="2"/>
  <c r="A164" i="2"/>
  <c r="A152" i="2"/>
  <c r="A140" i="2"/>
  <c r="A128" i="2"/>
  <c r="A116" i="2"/>
  <c r="A104" i="2"/>
  <c r="A80" i="2"/>
  <c r="A265" i="2"/>
  <c r="A253" i="2"/>
  <c r="A179" i="2"/>
  <c r="A167" i="2"/>
  <c r="A155" i="2"/>
  <c r="A143" i="2"/>
  <c r="A131" i="2"/>
  <c r="A119" i="2"/>
  <c r="A107" i="2"/>
  <c r="A95" i="2"/>
  <c r="A83" i="2"/>
  <c r="A177" i="2"/>
  <c r="A165" i="2"/>
  <c r="A153" i="2"/>
  <c r="A141" i="2"/>
  <c r="A129" i="2"/>
  <c r="A117" i="2"/>
  <c r="A105" i="2"/>
  <c r="A93" i="2"/>
  <c r="A81" i="2"/>
  <c r="A69" i="2"/>
  <c r="A380" i="2"/>
  <c r="A296" i="2"/>
  <c r="A284" i="2"/>
  <c r="A272" i="2"/>
  <c r="A260" i="2"/>
  <c r="A248" i="2"/>
  <c r="A175" i="2"/>
  <c r="A163" i="2"/>
  <c r="A151" i="2"/>
  <c r="A139" i="2"/>
  <c r="A127" i="2"/>
  <c r="A115" i="2"/>
  <c r="A103" i="2"/>
  <c r="A91" i="2"/>
  <c r="A79" i="2"/>
  <c r="A67" i="2"/>
  <c r="A301" i="2"/>
  <c r="A295" i="2"/>
  <c r="A283" i="2"/>
  <c r="A271" i="2"/>
  <c r="A259" i="2"/>
  <c r="A247" i="2"/>
  <c r="A174" i="2"/>
  <c r="A162" i="2"/>
  <c r="A150" i="2"/>
  <c r="A138" i="2"/>
  <c r="A126" i="2"/>
  <c r="A114" i="2"/>
  <c r="A102" i="2"/>
  <c r="A90" i="2"/>
  <c r="A78" i="2"/>
  <c r="A66" i="2"/>
  <c r="A294" i="2"/>
  <c r="A258" i="2"/>
  <c r="A365" i="2"/>
  <c r="A281" i="2"/>
  <c r="A269" i="2"/>
  <c r="A245" i="2"/>
  <c r="A282" i="2"/>
  <c r="A246" i="2"/>
  <c r="A293" i="2"/>
  <c r="A257" i="2"/>
  <c r="A292" i="2"/>
  <c r="A280" i="2"/>
  <c r="A268" i="2"/>
  <c r="A256" i="2"/>
  <c r="A244" i="2"/>
  <c r="A171" i="2"/>
  <c r="A159" i="2"/>
  <c r="A147" i="2"/>
  <c r="A135" i="2"/>
  <c r="A123" i="2"/>
  <c r="A111" i="2"/>
  <c r="A99" i="2"/>
  <c r="A87" i="2"/>
  <c r="A75" i="2"/>
  <c r="A63" i="2"/>
  <c r="A270" i="2"/>
  <c r="A291" i="2"/>
  <c r="A279" i="2"/>
  <c r="A267" i="2"/>
  <c r="A255" i="2"/>
  <c r="A243" i="2"/>
  <c r="A289" i="2"/>
  <c r="A277" i="2"/>
  <c r="A528" i="2"/>
  <c r="A300" i="2"/>
  <c r="A288" i="2"/>
  <c r="A276" i="2"/>
  <c r="A264" i="2"/>
  <c r="A252" i="2"/>
  <c r="A71" i="2"/>
  <c r="A518" i="2"/>
  <c r="A299" i="2"/>
  <c r="A287" i="2"/>
  <c r="A275" i="2"/>
  <c r="A263" i="2"/>
  <c r="A251" i="2"/>
  <c r="A70" i="2"/>
  <c r="A430" i="2"/>
  <c r="E430" i="2" s="1"/>
  <c r="A298" i="2"/>
  <c r="A286" i="2"/>
  <c r="A274" i="2"/>
  <c r="A262" i="2"/>
  <c r="A250" i="2"/>
  <c r="A297" i="2"/>
  <c r="A285" i="2"/>
  <c r="A273" i="2"/>
  <c r="A261" i="2"/>
  <c r="A249" i="2"/>
  <c r="A68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E13" i="1" l="1"/>
  <c r="E37" i="1"/>
  <c r="E49" i="1"/>
  <c r="E61" i="1"/>
  <c r="E73" i="1"/>
  <c r="E97" i="1"/>
  <c r="E109" i="1"/>
  <c r="E133" i="1"/>
  <c r="E169" i="1"/>
  <c r="D241" i="1"/>
  <c r="E241" i="1" s="1"/>
  <c r="D241" i="2"/>
  <c r="G241" i="2" s="1"/>
  <c r="D361" i="1"/>
  <c r="E361" i="1" s="1"/>
  <c r="D361" i="2"/>
  <c r="G361" i="2" s="1"/>
  <c r="D121" i="1"/>
  <c r="E121" i="1" s="1"/>
  <c r="D121" i="2"/>
  <c r="G121" i="2" s="1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D547" i="2"/>
  <c r="G547" i="2" s="1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309" i="2" l="1"/>
  <c r="G308" i="2"/>
  <c r="G307" i="2"/>
  <c r="G196" i="2"/>
  <c r="G315" i="2"/>
  <c r="G480" i="2"/>
  <c r="G421" i="2"/>
  <c r="G599" i="2"/>
  <c r="G78" i="2"/>
  <c r="G197" i="2"/>
  <c r="G316" i="2"/>
  <c r="G445" i="2"/>
  <c r="G195" i="2"/>
  <c r="G314" i="2"/>
  <c r="G204" i="2"/>
  <c r="G192" i="2"/>
  <c r="G323" i="2"/>
  <c r="G311" i="2"/>
  <c r="G76" i="2"/>
  <c r="G77" i="2"/>
  <c r="G202" i="2"/>
  <c r="G190" i="2"/>
  <c r="G321" i="2"/>
  <c r="G75" i="2"/>
  <c r="G194" i="2"/>
  <c r="G301" i="2"/>
  <c r="G325" i="2"/>
  <c r="G313" i="2"/>
  <c r="G74" i="2"/>
  <c r="G193" i="2"/>
  <c r="G360" i="2"/>
  <c r="G324" i="2"/>
  <c r="G312" i="2"/>
  <c r="G120" i="2"/>
  <c r="G72" i="2"/>
  <c r="G203" i="2"/>
  <c r="G191" i="2"/>
  <c r="G322" i="2"/>
  <c r="G310" i="2"/>
  <c r="G119" i="2"/>
  <c r="G83" i="2"/>
  <c r="G118" i="2"/>
  <c r="G82" i="2"/>
  <c r="G70" i="2"/>
  <c r="G201" i="2"/>
  <c r="G189" i="2"/>
  <c r="G320" i="2"/>
  <c r="G71" i="2"/>
  <c r="G117" i="2"/>
  <c r="G81" i="2"/>
  <c r="G69" i="2"/>
  <c r="G200" i="2"/>
  <c r="G188" i="2"/>
  <c r="G319" i="2"/>
  <c r="G116" i="2"/>
  <c r="G80" i="2"/>
  <c r="G199" i="2"/>
  <c r="G187" i="2"/>
  <c r="G318" i="2"/>
  <c r="G73" i="2"/>
  <c r="G115" i="2"/>
  <c r="G79" i="2"/>
  <c r="G67" i="2"/>
  <c r="G198" i="2"/>
  <c r="G317" i="2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95" i="2"/>
  <c r="G335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496" i="2"/>
  <c r="G136" i="2"/>
  <c r="G271" i="2"/>
  <c r="G263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239" i="2"/>
  <c r="G215" i="2"/>
  <c r="G274" i="2"/>
  <c r="G266" i="2"/>
  <c r="G497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<sst xmlns="http://schemas.openxmlformats.org/spreadsheetml/2006/main" count="93" uniqueCount="41">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</sst>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151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571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721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1561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0.45200000000000001</c:v>
                </c:pt>
                <c:pt idx="1">
                  <c:v>0.43911786673655251</c:v>
                </c:pt>
                <c:pt idx="2">
                  <c:v>0.42653187446766694</c:v>
                </c:pt>
                <c:pt idx="3">
                  <c:v>0.42303741073183515</c:v>
                </c:pt>
                <c:pt idx="4">
                  <c:v>0.41744034593461316</c:v>
                </c:pt>
                <c:pt idx="5">
                  <c:v>0.41296861691672676</c:v>
                </c:pt>
                <c:pt idx="6">
                  <c:v>0.4083784315010156</c:v>
                </c:pt>
                <c:pt idx="7">
                  <c:v>0.40455821267116565</c:v>
                </c:pt>
                <c:pt idx="8">
                  <c:v>0.40067876564240323</c:v>
                </c:pt>
                <c:pt idx="9">
                  <c:v>0.39771735569678313</c:v>
                </c:pt>
                <c:pt idx="10">
                  <c:v>0.39333446897726526</c:v>
                </c:pt>
                <c:pt idx="11">
                  <c:v>0.391083797418594</c:v>
                </c:pt>
                <c:pt idx="12">
                  <c:v>0.3885369848653607</c:v>
                </c:pt>
                <c:pt idx="13">
                  <c:v>0.38572364541702159</c:v>
                </c:pt>
                <c:pt idx="14">
                  <c:v>0.38382834305182473</c:v>
                </c:pt>
                <c:pt idx="15">
                  <c:v>0.38169612789097812</c:v>
                </c:pt>
                <c:pt idx="16">
                  <c:v>0.37929738583502592</c:v>
                </c:pt>
                <c:pt idx="17">
                  <c:v>0.37769822446439105</c:v>
                </c:pt>
                <c:pt idx="18">
                  <c:v>0.37609906309375613</c:v>
                </c:pt>
                <c:pt idx="19">
                  <c:v>0.37473681451877089</c:v>
                </c:pt>
                <c:pt idx="20">
                  <c:v>0.37340418004324183</c:v>
                </c:pt>
                <c:pt idx="21">
                  <c:v>0.37174579047369455</c:v>
                </c:pt>
                <c:pt idx="22">
                  <c:v>0.37065006879381512</c:v>
                </c:pt>
                <c:pt idx="23">
                  <c:v>0.36822171263840664</c:v>
                </c:pt>
                <c:pt idx="24">
                  <c:v>0.36718521915743957</c:v>
                </c:pt>
                <c:pt idx="25">
                  <c:v>0.36594142698027915</c:v>
                </c:pt>
                <c:pt idx="26">
                  <c:v>0.36446072200746904</c:v>
                </c:pt>
                <c:pt idx="27">
                  <c:v>0.36369075542160784</c:v>
                </c:pt>
                <c:pt idx="28">
                  <c:v>0.36259503374172836</c:v>
                </c:pt>
                <c:pt idx="29">
                  <c:v>0.36164738255912998</c:v>
                </c:pt>
                <c:pt idx="30">
                  <c:v>0.36028513398414469</c:v>
                </c:pt>
                <c:pt idx="31">
                  <c:v>0.35966323789556448</c:v>
                </c:pt>
                <c:pt idx="32">
                  <c:v>0.358567516215685</c:v>
                </c:pt>
                <c:pt idx="33">
                  <c:v>0.35735333813798076</c:v>
                </c:pt>
                <c:pt idx="34">
                  <c:v>0.35676105614885673</c:v>
                </c:pt>
                <c:pt idx="35">
                  <c:v>0.3553099652755029</c:v>
                </c:pt>
                <c:pt idx="36">
                  <c:v>0.35489536788311604</c:v>
                </c:pt>
                <c:pt idx="37">
                  <c:v>0.35391810260106144</c:v>
                </c:pt>
                <c:pt idx="38">
                  <c:v>0.35320736421411253</c:v>
                </c:pt>
                <c:pt idx="39">
                  <c:v>0.35151936054510907</c:v>
                </c:pt>
                <c:pt idx="40">
                  <c:v>0.35092707855598509</c:v>
                </c:pt>
                <c:pt idx="41">
                  <c:v>0.35063093756142311</c:v>
                </c:pt>
                <c:pt idx="42">
                  <c:v>0.34997942737338666</c:v>
                </c:pt>
                <c:pt idx="43">
                  <c:v>0.34855795059948902</c:v>
                </c:pt>
                <c:pt idx="44">
                  <c:v>0.34906139029024441</c:v>
                </c:pt>
                <c:pt idx="45">
                  <c:v>0.34793605451090875</c:v>
                </c:pt>
                <c:pt idx="46">
                  <c:v>0.34695878922885409</c:v>
                </c:pt>
                <c:pt idx="47">
                  <c:v>0.34740300072069713</c:v>
                </c:pt>
                <c:pt idx="48">
                  <c:v>0.34580383935006226</c:v>
                </c:pt>
                <c:pt idx="49">
                  <c:v>0.34444159077507702</c:v>
                </c:pt>
                <c:pt idx="50">
                  <c:v>0.34533001375876304</c:v>
                </c:pt>
                <c:pt idx="51">
                  <c:v>0.34396776518377781</c:v>
                </c:pt>
                <c:pt idx="52">
                  <c:v>0.34307934220009173</c:v>
                </c:pt>
                <c:pt idx="53">
                  <c:v>0.34322741269737278</c:v>
                </c:pt>
                <c:pt idx="54">
                  <c:v>0.3423389897136867</c:v>
                </c:pt>
                <c:pt idx="55">
                  <c:v>0.34124326803380728</c:v>
                </c:pt>
                <c:pt idx="56">
                  <c:v>0.34062137194522701</c:v>
                </c:pt>
                <c:pt idx="57">
                  <c:v>0.34059175784577089</c:v>
                </c:pt>
                <c:pt idx="58">
                  <c:v>0.33982179125990963</c:v>
                </c:pt>
                <c:pt idx="59">
                  <c:v>0.33973294896154105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151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571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721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1561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0.41271228839748308</c:v>
                </c:pt>
                <c:pt idx="1">
                  <c:v>0.4101122919059873</c:v>
                </c:pt>
                <c:pt idx="2">
                  <c:v>0.40758929447547954</c:v>
                </c:pt>
                <c:pt idx="3">
                  <c:v>0.40514101577388539</c:v>
                </c:pt>
                <c:pt idx="4">
                  <c:v>0.40276524300130934</c:v>
                </c:pt>
                <c:pt idx="5">
                  <c:v>0.4003841689869736</c:v>
                </c:pt>
                <c:pt idx="6">
                  <c:v>0.39822268976393554</c:v>
                </c:pt>
                <c:pt idx="7">
                  <c:v>0.39605180365490611</c:v>
                </c:pt>
                <c:pt idx="8">
                  <c:v>0.39394520847567366</c:v>
                </c:pt>
                <c:pt idx="9">
                  <c:v>0.39190100024627494</c:v>
                </c:pt>
                <c:pt idx="10">
                  <c:v>0.38991733137323409</c:v>
                </c:pt>
                <c:pt idx="11">
                  <c:v>0.38799240897967302</c:v>
                </c:pt>
                <c:pt idx="12">
                  <c:v>0.38612449328487641</c:v>
                </c:pt>
                <c:pt idx="13">
                  <c:v>0.38431189603184479</c:v>
                </c:pt>
                <c:pt idx="14">
                  <c:v>0.38249525419325253</c:v>
                </c:pt>
                <c:pt idx="15">
                  <c:v>0.38084615233158098</c:v>
                </c:pt>
                <c:pt idx="16">
                  <c:v>0.37918987348063488</c:v>
                </c:pt>
                <c:pt idx="17">
                  <c:v>0.37758264543290115</c:v>
                </c:pt>
                <c:pt idx="18">
                  <c:v>0.37602301554573181</c:v>
                </c:pt>
                <c:pt idx="19">
                  <c:v>0.37445990553824837</c:v>
                </c:pt>
                <c:pt idx="20">
                  <c:v>0.37304095350897226</c:v>
                </c:pt>
                <c:pt idx="21">
                  <c:v>0.37161582611616528</c:v>
                </c:pt>
                <c:pt idx="22">
                  <c:v>0.37023290396147823</c:v>
                </c:pt>
                <c:pt idx="23">
                  <c:v>0.36889093713410748</c:v>
                </c:pt>
                <c:pt idx="24">
                  <c:v>0.36754597587449656</c:v>
                </c:pt>
                <c:pt idx="25">
                  <c:v>0.36632505380280239</c:v>
                </c:pt>
                <c:pt idx="26">
                  <c:v>0.3650988182057176</c:v>
                </c:pt>
                <c:pt idx="27">
                  <c:v>0.36390889765360862</c:v>
                </c:pt>
                <c:pt idx="28">
                  <c:v>0.3627163219416315</c:v>
                </c:pt>
                <c:pt idx="29">
                  <c:v>0.36159695916748197</c:v>
                </c:pt>
                <c:pt idx="30">
                  <c:v>0.36054642985120161</c:v>
                </c:pt>
                <c:pt idx="31">
                  <c:v>0.35949132856892518</c:v>
                </c:pt>
                <c:pt idx="32">
                  <c:v>0.35846747417803815</c:v>
                </c:pt>
                <c:pt idx="33">
                  <c:v>0.35744133518328858</c:v>
                </c:pt>
                <c:pt idx="34">
                  <c:v>0.35650983196089958</c:v>
                </c:pt>
                <c:pt idx="35">
                  <c:v>0.3555742747811465</c:v>
                </c:pt>
                <c:pt idx="36">
                  <c:v>0.35466642418660499</c:v>
                </c:pt>
                <c:pt idx="37">
                  <c:v>0.35378545964499702</c:v>
                </c:pt>
                <c:pt idx="38">
                  <c:v>0.35290252934047145</c:v>
                </c:pt>
                <c:pt idx="39">
                  <c:v>0.35210102737239635</c:v>
                </c:pt>
                <c:pt idx="40">
                  <c:v>0.35129603722013919</c:v>
                </c:pt>
                <c:pt idx="41">
                  <c:v>0.35051488690229382</c:v>
                </c:pt>
                <c:pt idx="42">
                  <c:v>0.34975687040065218</c:v>
                </c:pt>
                <c:pt idx="43">
                  <c:v>0.34902130260578024</c:v>
                </c:pt>
                <c:pt idx="44">
                  <c:v>0.34830751869780335</c:v>
                </c:pt>
                <c:pt idx="45">
                  <c:v>0.3476148735455295</c:v>
                </c:pt>
                <c:pt idx="46">
                  <c:v>0.34694274112336798</c:v>
                </c:pt>
                <c:pt idx="47">
                  <c:v>0.34629051394551558</c:v>
                </c:pt>
                <c:pt idx="48">
                  <c:v>0.34563683140375295</c:v>
                </c:pt>
                <c:pt idx="49">
                  <c:v>0.34504343480038158</c:v>
                </c:pt>
                <c:pt idx="50">
                  <c:v>0.34444745569973889</c:v>
                </c:pt>
                <c:pt idx="51">
                  <c:v>0.34386912655795887</c:v>
                </c:pt>
                <c:pt idx="52">
                  <c:v>0.34328950694655447</c:v>
                </c:pt>
                <c:pt idx="53">
                  <c:v>0.34274547053053739</c:v>
                </c:pt>
                <c:pt idx="54">
                  <c:v>0.34223488878050173</c:v>
                </c:pt>
                <c:pt idx="55">
                  <c:v>0.34172208494835643</c:v>
                </c:pt>
                <c:pt idx="56">
                  <c:v>0.34122446783422228</c:v>
                </c:pt>
                <c:pt idx="57">
                  <c:v>0.34074158768248214</c:v>
                </c:pt>
                <c:pt idx="58">
                  <c:v>0.34027300805706023</c:v>
                </c:pt>
                <c:pt idx="59">
                  <c:v>0.33981830544696257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210</c:v>
                      </c:pt>
                      <c:pt idx="2">
                        <c:v>240</c:v>
                      </c:pt>
                      <c:pt idx="3">
                        <c:v>270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360</c:v>
                      </c:pt>
                      <c:pt idx="7">
                        <c:v>390</c:v>
                      </c:pt>
                      <c:pt idx="8">
                        <c:v>421</c:v>
                      </c:pt>
                      <c:pt idx="9">
                        <c:v>450</c:v>
                      </c:pt>
                      <c:pt idx="10">
                        <c:v>480</c:v>
                      </c:pt>
                      <c:pt idx="11">
                        <c:v>510</c:v>
                      </c:pt>
                      <c:pt idx="12">
                        <c:v>540</c:v>
                      </c:pt>
                      <c:pt idx="13">
                        <c:v>571</c:v>
                      </c:pt>
                      <c:pt idx="14">
                        <c:v>600</c:v>
                      </c:pt>
                      <c:pt idx="15">
                        <c:v>630</c:v>
                      </c:pt>
                      <c:pt idx="16">
                        <c:v>660</c:v>
                      </c:pt>
                      <c:pt idx="17">
                        <c:v>690</c:v>
                      </c:pt>
                      <c:pt idx="18">
                        <c:v>721</c:v>
                      </c:pt>
                      <c:pt idx="19">
                        <c:v>750</c:v>
                      </c:pt>
                      <c:pt idx="20">
                        <c:v>780</c:v>
                      </c:pt>
                      <c:pt idx="21">
                        <c:v>810</c:v>
                      </c:pt>
                      <c:pt idx="22">
                        <c:v>841</c:v>
                      </c:pt>
                      <c:pt idx="23">
                        <c:v>871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16265</c:v>
                </c:pt>
                <c:pt idx="1">
                  <c:v>16295</c:v>
                </c:pt>
                <c:pt idx="2">
                  <c:v>16325</c:v>
                </c:pt>
                <c:pt idx="3">
                  <c:v>16355</c:v>
                </c:pt>
                <c:pt idx="4">
                  <c:v>16386</c:v>
                </c:pt>
                <c:pt idx="5">
                  <c:v>16415</c:v>
                </c:pt>
                <c:pt idx="6">
                  <c:v>16445</c:v>
                </c:pt>
                <c:pt idx="7">
                  <c:v>16475</c:v>
                </c:pt>
                <c:pt idx="8">
                  <c:v>16506</c:v>
                </c:pt>
                <c:pt idx="9">
                  <c:v>16535</c:v>
                </c:pt>
                <c:pt idx="10">
                  <c:v>16565</c:v>
                </c:pt>
                <c:pt idx="11">
                  <c:v>16595</c:v>
                </c:pt>
                <c:pt idx="12">
                  <c:v>16625</c:v>
                </c:pt>
                <c:pt idx="13">
                  <c:v>16656</c:v>
                </c:pt>
                <c:pt idx="14">
                  <c:v>16685</c:v>
                </c:pt>
                <c:pt idx="15">
                  <c:v>16715</c:v>
                </c:pt>
                <c:pt idx="16">
                  <c:v>16745</c:v>
                </c:pt>
                <c:pt idx="17">
                  <c:v>16775</c:v>
                </c:pt>
                <c:pt idx="18">
                  <c:v>16806</c:v>
                </c:pt>
                <c:pt idx="19">
                  <c:v>16835</c:v>
                </c:pt>
                <c:pt idx="20">
                  <c:v>16865</c:v>
                </c:pt>
                <c:pt idx="21">
                  <c:v>16895</c:v>
                </c:pt>
                <c:pt idx="22">
                  <c:v>16926</c:v>
                </c:pt>
                <c:pt idx="23">
                  <c:v>16956</c:v>
                </c:pt>
                <c:pt idx="24">
                  <c:v>16985</c:v>
                </c:pt>
                <c:pt idx="25">
                  <c:v>17015</c:v>
                </c:pt>
                <c:pt idx="26">
                  <c:v>17045</c:v>
                </c:pt>
                <c:pt idx="27">
                  <c:v>17075</c:v>
                </c:pt>
                <c:pt idx="28">
                  <c:v>17106</c:v>
                </c:pt>
                <c:pt idx="29">
                  <c:v>17135</c:v>
                </c:pt>
                <c:pt idx="30">
                  <c:v>17165</c:v>
                </c:pt>
                <c:pt idx="31">
                  <c:v>17195</c:v>
                </c:pt>
                <c:pt idx="32">
                  <c:v>17226</c:v>
                </c:pt>
                <c:pt idx="33">
                  <c:v>17255</c:v>
                </c:pt>
                <c:pt idx="34">
                  <c:v>17285</c:v>
                </c:pt>
                <c:pt idx="35">
                  <c:v>17315</c:v>
                </c:pt>
                <c:pt idx="36">
                  <c:v>17346</c:v>
                </c:pt>
                <c:pt idx="37">
                  <c:v>17375</c:v>
                </c:pt>
                <c:pt idx="38">
                  <c:v>17405</c:v>
                </c:pt>
                <c:pt idx="39">
                  <c:v>17435</c:v>
                </c:pt>
                <c:pt idx="40">
                  <c:v>17465</c:v>
                </c:pt>
                <c:pt idx="41">
                  <c:v>17496</c:v>
                </c:pt>
                <c:pt idx="42">
                  <c:v>17526</c:v>
                </c:pt>
                <c:pt idx="43">
                  <c:v>17555</c:v>
                </c:pt>
                <c:pt idx="44">
                  <c:v>17585</c:v>
                </c:pt>
                <c:pt idx="45">
                  <c:v>17615</c:v>
                </c:pt>
                <c:pt idx="46">
                  <c:v>17646</c:v>
                </c:pt>
                <c:pt idx="47">
                  <c:v>17675</c:v>
                </c:pt>
                <c:pt idx="48">
                  <c:v>17705</c:v>
                </c:pt>
                <c:pt idx="49">
                  <c:v>17735</c:v>
                </c:pt>
                <c:pt idx="50">
                  <c:v>17765</c:v>
                </c:pt>
                <c:pt idx="51">
                  <c:v>17796</c:v>
                </c:pt>
                <c:pt idx="52">
                  <c:v>17825</c:v>
                </c:pt>
                <c:pt idx="53">
                  <c:v>17855</c:v>
                </c:pt>
                <c:pt idx="54">
                  <c:v>17885</c:v>
                </c:pt>
                <c:pt idx="55">
                  <c:v>17916</c:v>
                </c:pt>
                <c:pt idx="56">
                  <c:v>17946</c:v>
                </c:pt>
                <c:pt idx="57">
                  <c:v>17975</c:v>
                </c:pt>
                <c:pt idx="58">
                  <c:v>18005</c:v>
                </c:pt>
                <c:pt idx="59">
                  <c:v>18035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0.33908143877350455</c:v>
                </c:pt>
                <c:pt idx="1">
                  <c:v>0.35797523422656097</c:v>
                </c:pt>
                <c:pt idx="2">
                  <c:v>0.36588219878136674</c:v>
                </c:pt>
                <c:pt idx="3">
                  <c:v>0.3703243136997969</c:v>
                </c:pt>
                <c:pt idx="4">
                  <c:v>0.37648404638668675</c:v>
                </c:pt>
                <c:pt idx="5">
                  <c:v>0.38291030596868247</c:v>
                </c:pt>
                <c:pt idx="6">
                  <c:v>0.38282146367031378</c:v>
                </c:pt>
                <c:pt idx="7">
                  <c:v>0.38918849505339709</c:v>
                </c:pt>
                <c:pt idx="8">
                  <c:v>0.39191299220336767</c:v>
                </c:pt>
                <c:pt idx="9">
                  <c:v>0.39487440214898778</c:v>
                </c:pt>
                <c:pt idx="10">
                  <c:v>0.39759889929895825</c:v>
                </c:pt>
                <c:pt idx="11">
                  <c:v>0.40156718862608926</c:v>
                </c:pt>
                <c:pt idx="12">
                  <c:v>0.40239638341086287</c:v>
                </c:pt>
                <c:pt idx="13">
                  <c:v>0.40467666906899041</c:v>
                </c:pt>
                <c:pt idx="14">
                  <c:v>0.40834881740155932</c:v>
                </c:pt>
                <c:pt idx="15">
                  <c:v>0.40985913647382566</c:v>
                </c:pt>
                <c:pt idx="16">
                  <c:v>0.41166559654065388</c:v>
                </c:pt>
                <c:pt idx="17">
                  <c:v>0.41350167070693833</c:v>
                </c:pt>
                <c:pt idx="18">
                  <c:v>0.41581157046452211</c:v>
                </c:pt>
                <c:pt idx="19">
                  <c:v>0.41889143680796698</c:v>
                </c:pt>
                <c:pt idx="20">
                  <c:v>0.4199871584878464</c:v>
                </c:pt>
                <c:pt idx="21">
                  <c:v>0.42087558147153253</c:v>
                </c:pt>
                <c:pt idx="22">
                  <c:v>0.42472541440083861</c:v>
                </c:pt>
                <c:pt idx="23">
                  <c:v>0.42534731048941887</c:v>
                </c:pt>
                <c:pt idx="24">
                  <c:v>0.423748149118784</c:v>
                </c:pt>
                <c:pt idx="25">
                  <c:v>0.42742029745135302</c:v>
                </c:pt>
                <c:pt idx="26">
                  <c:v>0.42922675751818123</c:v>
                </c:pt>
                <c:pt idx="27">
                  <c:v>0.4262949616720173</c:v>
                </c:pt>
                <c:pt idx="28">
                  <c:v>0.42884177422525066</c:v>
                </c:pt>
                <c:pt idx="29">
                  <c:v>0.43044093559588553</c:v>
                </c:pt>
                <c:pt idx="30">
                  <c:v>0.43064823429207888</c:v>
                </c:pt>
                <c:pt idx="31">
                  <c:v>0.43201048286706417</c:v>
                </c:pt>
                <c:pt idx="32">
                  <c:v>0.43115167398283433</c:v>
                </c:pt>
                <c:pt idx="33">
                  <c:v>0.43358003013824287</c:v>
                </c:pt>
                <c:pt idx="34">
                  <c:v>0.43307659044748742</c:v>
                </c:pt>
                <c:pt idx="35">
                  <c:v>0.43491266461377193</c:v>
                </c:pt>
                <c:pt idx="36">
                  <c:v>0.43322466094476841</c:v>
                </c:pt>
                <c:pt idx="37">
                  <c:v>0.43183279827032695</c:v>
                </c:pt>
                <c:pt idx="38">
                  <c:v>0.43580108759745795</c:v>
                </c:pt>
                <c:pt idx="39">
                  <c:v>0.43734102076918047</c:v>
                </c:pt>
                <c:pt idx="40">
                  <c:v>0.43606761449256376</c:v>
                </c:pt>
                <c:pt idx="41">
                  <c:v>0.43473498001703476</c:v>
                </c:pt>
                <c:pt idx="42">
                  <c:v>0.43580108759745795</c:v>
                </c:pt>
                <c:pt idx="43">
                  <c:v>0.43565301710017695</c:v>
                </c:pt>
                <c:pt idx="44">
                  <c:v>0.43544571840398349</c:v>
                </c:pt>
                <c:pt idx="45">
                  <c:v>0.43683758107842496</c:v>
                </c:pt>
                <c:pt idx="46">
                  <c:v>0.44030243071480052</c:v>
                </c:pt>
                <c:pt idx="47">
                  <c:v>0.43787407455939209</c:v>
                </c:pt>
                <c:pt idx="48">
                  <c:v>0.43876249754307806</c:v>
                </c:pt>
                <c:pt idx="49">
                  <c:v>0.43814060145449779</c:v>
                </c:pt>
                <c:pt idx="50">
                  <c:v>0.43831828605123496</c:v>
                </c:pt>
                <c:pt idx="51">
                  <c:v>0.43891056804035911</c:v>
                </c:pt>
                <c:pt idx="52">
                  <c:v>0.43805175915612921</c:v>
                </c:pt>
                <c:pt idx="53">
                  <c:v>0.44145738059359235</c:v>
                </c:pt>
                <c:pt idx="54">
                  <c:v>0.44199043438380398</c:v>
                </c:pt>
                <c:pt idx="55">
                  <c:v>0.43710410797353078</c:v>
                </c:pt>
                <c:pt idx="56">
                  <c:v>0.43917709493546492</c:v>
                </c:pt>
                <c:pt idx="57">
                  <c:v>0.44255310227347183</c:v>
                </c:pt>
                <c:pt idx="58">
                  <c:v>0.44284924326803382</c:v>
                </c:pt>
                <c:pt idx="59">
                  <c:v>0.44281962916857764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16265</c:v>
                </c:pt>
                <c:pt idx="1">
                  <c:v>16295</c:v>
                </c:pt>
                <c:pt idx="2">
                  <c:v>16325</c:v>
                </c:pt>
                <c:pt idx="3">
                  <c:v>16355</c:v>
                </c:pt>
                <c:pt idx="4">
                  <c:v>16386</c:v>
                </c:pt>
                <c:pt idx="5">
                  <c:v>16415</c:v>
                </c:pt>
                <c:pt idx="6">
                  <c:v>16445</c:v>
                </c:pt>
                <c:pt idx="7">
                  <c:v>16475</c:v>
                </c:pt>
                <c:pt idx="8">
                  <c:v>16506</c:v>
                </c:pt>
                <c:pt idx="9">
                  <c:v>16535</c:v>
                </c:pt>
                <c:pt idx="10">
                  <c:v>16565</c:v>
                </c:pt>
                <c:pt idx="11">
                  <c:v>16595</c:v>
                </c:pt>
                <c:pt idx="12">
                  <c:v>16625</c:v>
                </c:pt>
                <c:pt idx="13">
                  <c:v>16656</c:v>
                </c:pt>
                <c:pt idx="14">
                  <c:v>16685</c:v>
                </c:pt>
                <c:pt idx="15">
                  <c:v>16715</c:v>
                </c:pt>
                <c:pt idx="16">
                  <c:v>16745</c:v>
                </c:pt>
                <c:pt idx="17">
                  <c:v>16775</c:v>
                </c:pt>
                <c:pt idx="18">
                  <c:v>16806</c:v>
                </c:pt>
                <c:pt idx="19">
                  <c:v>16835</c:v>
                </c:pt>
                <c:pt idx="20">
                  <c:v>16865</c:v>
                </c:pt>
                <c:pt idx="21">
                  <c:v>16895</c:v>
                </c:pt>
                <c:pt idx="22">
                  <c:v>16926</c:v>
                </c:pt>
                <c:pt idx="23">
                  <c:v>16956</c:v>
                </c:pt>
                <c:pt idx="24">
                  <c:v>16985</c:v>
                </c:pt>
                <c:pt idx="25">
                  <c:v>17015</c:v>
                </c:pt>
                <c:pt idx="26">
                  <c:v>17045</c:v>
                </c:pt>
                <c:pt idx="27">
                  <c:v>17075</c:v>
                </c:pt>
                <c:pt idx="28">
                  <c:v>17106</c:v>
                </c:pt>
                <c:pt idx="29">
                  <c:v>17135</c:v>
                </c:pt>
                <c:pt idx="30">
                  <c:v>17165</c:v>
                </c:pt>
                <c:pt idx="31">
                  <c:v>17195</c:v>
                </c:pt>
                <c:pt idx="32">
                  <c:v>17226</c:v>
                </c:pt>
                <c:pt idx="33">
                  <c:v>17255</c:v>
                </c:pt>
                <c:pt idx="34">
                  <c:v>17285</c:v>
                </c:pt>
                <c:pt idx="35">
                  <c:v>17315</c:v>
                </c:pt>
                <c:pt idx="36">
                  <c:v>17346</c:v>
                </c:pt>
                <c:pt idx="37">
                  <c:v>17375</c:v>
                </c:pt>
                <c:pt idx="38">
                  <c:v>17405</c:v>
                </c:pt>
                <c:pt idx="39">
                  <c:v>17435</c:v>
                </c:pt>
                <c:pt idx="40">
                  <c:v>17465</c:v>
                </c:pt>
                <c:pt idx="41">
                  <c:v>17496</c:v>
                </c:pt>
                <c:pt idx="42">
                  <c:v>17526</c:v>
                </c:pt>
                <c:pt idx="43">
                  <c:v>17555</c:v>
                </c:pt>
                <c:pt idx="44">
                  <c:v>17585</c:v>
                </c:pt>
                <c:pt idx="45">
                  <c:v>17615</c:v>
                </c:pt>
                <c:pt idx="46">
                  <c:v>17646</c:v>
                </c:pt>
                <c:pt idx="47">
                  <c:v>17675</c:v>
                </c:pt>
                <c:pt idx="48">
                  <c:v>17705</c:v>
                </c:pt>
                <c:pt idx="49">
                  <c:v>17735</c:v>
                </c:pt>
                <c:pt idx="50">
                  <c:v>17765</c:v>
                </c:pt>
                <c:pt idx="51">
                  <c:v>17796</c:v>
                </c:pt>
                <c:pt idx="52">
                  <c:v>17825</c:v>
                </c:pt>
                <c:pt idx="53">
                  <c:v>17855</c:v>
                </c:pt>
                <c:pt idx="54">
                  <c:v>17885</c:v>
                </c:pt>
                <c:pt idx="55">
                  <c:v>17916</c:v>
                </c:pt>
                <c:pt idx="56">
                  <c:v>17946</c:v>
                </c:pt>
                <c:pt idx="57">
                  <c:v>17975</c:v>
                </c:pt>
                <c:pt idx="58">
                  <c:v>18005</c:v>
                </c:pt>
                <c:pt idx="59">
                  <c:v>18035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0.35695311461370749</c:v>
                </c:pt>
                <c:pt idx="1">
                  <c:v>0.36238238498095515</c:v>
                </c:pt>
                <c:pt idx="2">
                  <c:v>0.36746657447290026</c:v>
                </c:pt>
                <c:pt idx="3">
                  <c:v>0.37222761620438971</c:v>
                </c:pt>
                <c:pt idx="4">
                  <c:v>0.37682968012433798</c:v>
                </c:pt>
                <c:pt idx="5">
                  <c:v>0.38086110717837068</c:v>
                </c:pt>
                <c:pt idx="6">
                  <c:v>0.38477080116741658</c:v>
                </c:pt>
                <c:pt idx="7">
                  <c:v>0.38843199756237617</c:v>
                </c:pt>
                <c:pt idx="8">
                  <c:v>0.39197094151274081</c:v>
                </c:pt>
                <c:pt idx="9">
                  <c:v>0.39507107107034278</c:v>
                </c:pt>
                <c:pt idx="10">
                  <c:v>0.39807758904379731</c:v>
                </c:pt>
                <c:pt idx="11">
                  <c:v>0.40089301470028943</c:v>
                </c:pt>
                <c:pt idx="12">
                  <c:v>0.40352949374256386</c:v>
                </c:pt>
                <c:pt idx="13">
                  <c:v>0.40607793707921885</c:v>
                </c:pt>
                <c:pt idx="14">
                  <c:v>0.40831038399690012</c:v>
                </c:pt>
                <c:pt idx="15">
                  <c:v>0.41047541989558795</c:v>
                </c:pt>
                <c:pt idx="16">
                  <c:v>0.41250284752788929</c:v>
                </c:pt>
                <c:pt idx="17">
                  <c:v>0.41440141318525797</c:v>
                </c:pt>
                <c:pt idx="18">
                  <c:v>0.41623658309222195</c:v>
                </c:pt>
                <c:pt idx="19">
                  <c:v>0.41784419953136182</c:v>
                </c:pt>
                <c:pt idx="20">
                  <c:v>0.41940327234715519</c:v>
                </c:pt>
                <c:pt idx="21">
                  <c:v>0.42086325151397874</c:v>
                </c:pt>
                <c:pt idx="22">
                  <c:v>0.42227447994389905</c:v>
                </c:pt>
                <c:pt idx="23">
                  <c:v>0.42355196703284848</c:v>
                </c:pt>
                <c:pt idx="24">
                  <c:v>0.42470963425213315</c:v>
                </c:pt>
                <c:pt idx="25">
                  <c:v>0.42583234452516794</c:v>
                </c:pt>
                <c:pt idx="26">
                  <c:v>0.42688369606719034</c:v>
                </c:pt>
                <c:pt idx="27">
                  <c:v>0.42786822439249461</c:v>
                </c:pt>
                <c:pt idx="28">
                  <c:v>0.42881987794639709</c:v>
                </c:pt>
                <c:pt idx="29">
                  <c:v>0.42965353040103577</c:v>
                </c:pt>
                <c:pt idx="30">
                  <c:v>0.43046200986678568</c:v>
                </c:pt>
                <c:pt idx="31">
                  <c:v>0.43121910290621424</c:v>
                </c:pt>
                <c:pt idx="32">
                  <c:v>0.43195091555506249</c:v>
                </c:pt>
                <c:pt idx="33">
                  <c:v>0.43259198646636854</c:v>
                </c:pt>
                <c:pt idx="34">
                  <c:v>0.43321369958554268</c:v>
                </c:pt>
                <c:pt idx="35">
                  <c:v>0.43379589702529031</c:v>
                </c:pt>
                <c:pt idx="36">
                  <c:v>0.43435865408201341</c:v>
                </c:pt>
                <c:pt idx="37">
                  <c:v>0.43485163159444812</c:v>
                </c:pt>
                <c:pt idx="38">
                  <c:v>0.43532972314646379</c:v>
                </c:pt>
                <c:pt idx="39">
                  <c:v>0.4357774275119729</c:v>
                </c:pt>
                <c:pt idx="40">
                  <c:v>0.43619667608068496</c:v>
                </c:pt>
                <c:pt idx="41">
                  <c:v>0.43660192535602704</c:v>
                </c:pt>
                <c:pt idx="42">
                  <c:v>0.43696876938076434</c:v>
                </c:pt>
                <c:pt idx="43">
                  <c:v>0.43730120585366689</c:v>
                </c:pt>
                <c:pt idx="44">
                  <c:v>0.43762360406711004</c:v>
                </c:pt>
                <c:pt idx="45">
                  <c:v>0.4379255108608659</c:v>
                </c:pt>
                <c:pt idx="46">
                  <c:v>0.43821733656647605</c:v>
                </c:pt>
                <c:pt idx="47">
                  <c:v>0.43847297709323174</c:v>
                </c:pt>
                <c:pt idx="48">
                  <c:v>0.43872089829270211</c:v>
                </c:pt>
                <c:pt idx="49">
                  <c:v>0.43895306178280602</c:v>
                </c:pt>
                <c:pt idx="50">
                  <c:v>0.43917046911324953</c:v>
                </c:pt>
                <c:pt idx="51">
                  <c:v>0.43938061691026403</c:v>
                </c:pt>
                <c:pt idx="52">
                  <c:v>0.43956470725080821</c:v>
                </c:pt>
                <c:pt idx="53">
                  <c:v>0.43974323879515237</c:v>
                </c:pt>
                <c:pt idx="54">
                  <c:v>0.43991042299124816</c:v>
                </c:pt>
                <c:pt idx="55">
                  <c:v>0.44007202467428935</c:v>
                </c:pt>
                <c:pt idx="56">
                  <c:v>0.44021831145484214</c:v>
                </c:pt>
                <c:pt idx="57">
                  <c:v>0.44035087749948215</c:v>
                </c:pt>
                <c:pt idx="58">
                  <c:v>0.44047944057675825</c:v>
                </c:pt>
                <c:pt idx="59">
                  <c:v>0.44059983226888733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1811</c:v>
                </c:pt>
                <c:pt idx="1">
                  <c:v>1841</c:v>
                </c:pt>
                <c:pt idx="2">
                  <c:v>1872</c:v>
                </c:pt>
                <c:pt idx="3">
                  <c:v>1902</c:v>
                </c:pt>
                <c:pt idx="4">
                  <c:v>1932</c:v>
                </c:pt>
                <c:pt idx="5">
                  <c:v>1961</c:v>
                </c:pt>
                <c:pt idx="6">
                  <c:v>1991</c:v>
                </c:pt>
                <c:pt idx="7">
                  <c:v>2022</c:v>
                </c:pt>
                <c:pt idx="8">
                  <c:v>2052</c:v>
                </c:pt>
                <c:pt idx="9">
                  <c:v>2082</c:v>
                </c:pt>
                <c:pt idx="10">
                  <c:v>2111</c:v>
                </c:pt>
                <c:pt idx="11">
                  <c:v>2141</c:v>
                </c:pt>
                <c:pt idx="12">
                  <c:v>2172</c:v>
                </c:pt>
                <c:pt idx="13">
                  <c:v>2202</c:v>
                </c:pt>
                <c:pt idx="14">
                  <c:v>2232</c:v>
                </c:pt>
                <c:pt idx="15">
                  <c:v>2261</c:v>
                </c:pt>
                <c:pt idx="16">
                  <c:v>2292</c:v>
                </c:pt>
                <c:pt idx="17">
                  <c:v>2322</c:v>
                </c:pt>
                <c:pt idx="18">
                  <c:v>2352</c:v>
                </c:pt>
                <c:pt idx="19">
                  <c:v>2382</c:v>
                </c:pt>
                <c:pt idx="20">
                  <c:v>2411</c:v>
                </c:pt>
                <c:pt idx="21">
                  <c:v>2442</c:v>
                </c:pt>
                <c:pt idx="22">
                  <c:v>2472</c:v>
                </c:pt>
                <c:pt idx="23">
                  <c:v>2502</c:v>
                </c:pt>
                <c:pt idx="24">
                  <c:v>2532</c:v>
                </c:pt>
                <c:pt idx="25">
                  <c:v>2561</c:v>
                </c:pt>
                <c:pt idx="26">
                  <c:v>2592</c:v>
                </c:pt>
                <c:pt idx="27">
                  <c:v>2622</c:v>
                </c:pt>
                <c:pt idx="28">
                  <c:v>2652</c:v>
                </c:pt>
                <c:pt idx="29">
                  <c:v>2681</c:v>
                </c:pt>
                <c:pt idx="30">
                  <c:v>2711</c:v>
                </c:pt>
                <c:pt idx="31">
                  <c:v>2742</c:v>
                </c:pt>
                <c:pt idx="32">
                  <c:v>2772</c:v>
                </c:pt>
                <c:pt idx="33">
                  <c:v>2802</c:v>
                </c:pt>
                <c:pt idx="34">
                  <c:v>2831</c:v>
                </c:pt>
                <c:pt idx="35">
                  <c:v>2862</c:v>
                </c:pt>
                <c:pt idx="36">
                  <c:v>2892</c:v>
                </c:pt>
                <c:pt idx="37">
                  <c:v>2922</c:v>
                </c:pt>
                <c:pt idx="38">
                  <c:v>2952</c:v>
                </c:pt>
                <c:pt idx="39">
                  <c:v>2981</c:v>
                </c:pt>
                <c:pt idx="40">
                  <c:v>3012</c:v>
                </c:pt>
                <c:pt idx="41">
                  <c:v>3042</c:v>
                </c:pt>
                <c:pt idx="42">
                  <c:v>3072</c:v>
                </c:pt>
                <c:pt idx="43">
                  <c:v>3101</c:v>
                </c:pt>
                <c:pt idx="44">
                  <c:v>3132</c:v>
                </c:pt>
                <c:pt idx="45">
                  <c:v>3162</c:v>
                </c:pt>
                <c:pt idx="46">
                  <c:v>3192</c:v>
                </c:pt>
                <c:pt idx="47">
                  <c:v>3222</c:v>
                </c:pt>
                <c:pt idx="48">
                  <c:v>3252</c:v>
                </c:pt>
                <c:pt idx="49">
                  <c:v>3282</c:v>
                </c:pt>
                <c:pt idx="50">
                  <c:v>3312</c:v>
                </c:pt>
                <c:pt idx="51">
                  <c:v>3342</c:v>
                </c:pt>
                <c:pt idx="52">
                  <c:v>3371</c:v>
                </c:pt>
                <c:pt idx="53">
                  <c:v>3402</c:v>
                </c:pt>
                <c:pt idx="54">
                  <c:v>3432</c:v>
                </c:pt>
                <c:pt idx="55">
                  <c:v>3462</c:v>
                </c:pt>
                <c:pt idx="56">
                  <c:v>3492</c:v>
                </c:pt>
                <c:pt idx="57">
                  <c:v>3521</c:v>
                </c:pt>
                <c:pt idx="58">
                  <c:v>3552</c:v>
                </c:pt>
                <c:pt idx="59">
                  <c:v>3582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0.34162825132673785</c:v>
                </c:pt>
                <c:pt idx="1">
                  <c:v>0.36416458101290705</c:v>
                </c:pt>
                <c:pt idx="2">
                  <c:v>0.37583253619865037</c:v>
                </c:pt>
                <c:pt idx="3">
                  <c:v>0.38368027255454368</c:v>
                </c:pt>
                <c:pt idx="4">
                  <c:v>0.38992884753980211</c:v>
                </c:pt>
                <c:pt idx="5">
                  <c:v>0.39223874729738584</c:v>
                </c:pt>
                <c:pt idx="6">
                  <c:v>0.39789504029352035</c:v>
                </c:pt>
                <c:pt idx="7">
                  <c:v>0.4002345541505602</c:v>
                </c:pt>
                <c:pt idx="8">
                  <c:v>0.40053069514512218</c:v>
                </c:pt>
                <c:pt idx="9">
                  <c:v>0.40541702155539544</c:v>
                </c:pt>
                <c:pt idx="10">
                  <c:v>0.404765511367359</c:v>
                </c:pt>
                <c:pt idx="11">
                  <c:v>0.4065423573347311</c:v>
                </c:pt>
                <c:pt idx="12">
                  <c:v>0.40950376728035121</c:v>
                </c:pt>
                <c:pt idx="13">
                  <c:v>0.41003682107056283</c:v>
                </c:pt>
                <c:pt idx="14">
                  <c:v>0.41178405293847875</c:v>
                </c:pt>
                <c:pt idx="15">
                  <c:v>0.41471584878464257</c:v>
                </c:pt>
                <c:pt idx="16">
                  <c:v>0.41649269475201467</c:v>
                </c:pt>
                <c:pt idx="17">
                  <c:v>0.416966520343314</c:v>
                </c:pt>
                <c:pt idx="18">
                  <c:v>0.41554504356941624</c:v>
                </c:pt>
                <c:pt idx="19">
                  <c:v>0.41862490991286122</c:v>
                </c:pt>
                <c:pt idx="20">
                  <c:v>0.42052021227805808</c:v>
                </c:pt>
                <c:pt idx="21">
                  <c:v>0.42161593395793751</c:v>
                </c:pt>
                <c:pt idx="22">
                  <c:v>0.42291895433401039</c:v>
                </c:pt>
                <c:pt idx="23">
                  <c:v>0.42345200812422201</c:v>
                </c:pt>
                <c:pt idx="24">
                  <c:v>0.42330393762694096</c:v>
                </c:pt>
                <c:pt idx="25">
                  <c:v>0.42567306558343709</c:v>
                </c:pt>
                <c:pt idx="26">
                  <c:v>0.42676878726331663</c:v>
                </c:pt>
                <c:pt idx="27">
                  <c:v>0.42511039769376929</c:v>
                </c:pt>
                <c:pt idx="28">
                  <c:v>0.42653187446766694</c:v>
                </c:pt>
                <c:pt idx="29">
                  <c:v>0.42810142173884558</c:v>
                </c:pt>
                <c:pt idx="30">
                  <c:v>0.42673917316386029</c:v>
                </c:pt>
                <c:pt idx="31">
                  <c:v>0.42928598571709364</c:v>
                </c:pt>
                <c:pt idx="32">
                  <c:v>0.43227700976216998</c:v>
                </c:pt>
                <c:pt idx="33">
                  <c:v>0.4287825460263382</c:v>
                </c:pt>
                <c:pt idx="34">
                  <c:v>0.42940444211491846</c:v>
                </c:pt>
                <c:pt idx="35">
                  <c:v>0.43058900609316653</c:v>
                </c:pt>
                <c:pt idx="36">
                  <c:v>0.43233623796108239</c:v>
                </c:pt>
                <c:pt idx="37">
                  <c:v>0.43180318417087077</c:v>
                </c:pt>
                <c:pt idx="38">
                  <c:v>0.43218816746380134</c:v>
                </c:pt>
                <c:pt idx="39">
                  <c:v>0.43322466094476841</c:v>
                </c:pt>
                <c:pt idx="40">
                  <c:v>0.43363925833715522</c:v>
                </c:pt>
                <c:pt idx="41">
                  <c:v>0.43337273144204946</c:v>
                </c:pt>
                <c:pt idx="42">
                  <c:v>0.4335208019393304</c:v>
                </c:pt>
                <c:pt idx="43">
                  <c:v>0.43340234554150558</c:v>
                </c:pt>
                <c:pt idx="44">
                  <c:v>0.43523841970779009</c:v>
                </c:pt>
                <c:pt idx="45">
                  <c:v>0.43665989648168774</c:v>
                </c:pt>
                <c:pt idx="46">
                  <c:v>0.43553456070235208</c:v>
                </c:pt>
                <c:pt idx="47">
                  <c:v>0.43876249754307806</c:v>
                </c:pt>
                <c:pt idx="48">
                  <c:v>0.43751870536591764</c:v>
                </c:pt>
                <c:pt idx="49">
                  <c:v>0.43799253095721685</c:v>
                </c:pt>
                <c:pt idx="50">
                  <c:v>0.43648221188495051</c:v>
                </c:pt>
                <c:pt idx="51">
                  <c:v>0.43399462753062967</c:v>
                </c:pt>
                <c:pt idx="52">
                  <c:v>0.43532726200615868</c:v>
                </c:pt>
                <c:pt idx="53">
                  <c:v>0.43799253095721685</c:v>
                </c:pt>
                <c:pt idx="54">
                  <c:v>0.43740024896809276</c:v>
                </c:pt>
                <c:pt idx="55">
                  <c:v>0.43778523226102345</c:v>
                </c:pt>
                <c:pt idx="56">
                  <c:v>0.4363045272882134</c:v>
                </c:pt>
                <c:pt idx="57">
                  <c:v>0.43618607089038852</c:v>
                </c:pt>
                <c:pt idx="58">
                  <c:v>0.43802214505667303</c:v>
                </c:pt>
                <c:pt idx="59">
                  <c:v>0.44036165891371287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1811</c:v>
                </c:pt>
                <c:pt idx="1">
                  <c:v>1841</c:v>
                </c:pt>
                <c:pt idx="2">
                  <c:v>1872</c:v>
                </c:pt>
                <c:pt idx="3">
                  <c:v>1902</c:v>
                </c:pt>
                <c:pt idx="4">
                  <c:v>1932</c:v>
                </c:pt>
                <c:pt idx="5">
                  <c:v>1961</c:v>
                </c:pt>
                <c:pt idx="6">
                  <c:v>1991</c:v>
                </c:pt>
                <c:pt idx="7">
                  <c:v>2022</c:v>
                </c:pt>
                <c:pt idx="8">
                  <c:v>2052</c:v>
                </c:pt>
                <c:pt idx="9">
                  <c:v>2082</c:v>
                </c:pt>
                <c:pt idx="10">
                  <c:v>2111</c:v>
                </c:pt>
                <c:pt idx="11">
                  <c:v>2141</c:v>
                </c:pt>
                <c:pt idx="12">
                  <c:v>2172</c:v>
                </c:pt>
                <c:pt idx="13">
                  <c:v>2202</c:v>
                </c:pt>
                <c:pt idx="14">
                  <c:v>2232</c:v>
                </c:pt>
                <c:pt idx="15">
                  <c:v>2261</c:v>
                </c:pt>
                <c:pt idx="16">
                  <c:v>2292</c:v>
                </c:pt>
                <c:pt idx="17">
                  <c:v>2322</c:v>
                </c:pt>
                <c:pt idx="18">
                  <c:v>2352</c:v>
                </c:pt>
                <c:pt idx="19">
                  <c:v>2382</c:v>
                </c:pt>
                <c:pt idx="20">
                  <c:v>2411</c:v>
                </c:pt>
                <c:pt idx="21">
                  <c:v>2442</c:v>
                </c:pt>
                <c:pt idx="22">
                  <c:v>2472</c:v>
                </c:pt>
                <c:pt idx="23">
                  <c:v>2502</c:v>
                </c:pt>
                <c:pt idx="24">
                  <c:v>2532</c:v>
                </c:pt>
                <c:pt idx="25">
                  <c:v>2561</c:v>
                </c:pt>
                <c:pt idx="26">
                  <c:v>2592</c:v>
                </c:pt>
                <c:pt idx="27">
                  <c:v>2622</c:v>
                </c:pt>
                <c:pt idx="28">
                  <c:v>2652</c:v>
                </c:pt>
                <c:pt idx="29">
                  <c:v>2681</c:v>
                </c:pt>
                <c:pt idx="30">
                  <c:v>2711</c:v>
                </c:pt>
                <c:pt idx="31">
                  <c:v>2742</c:v>
                </c:pt>
                <c:pt idx="32">
                  <c:v>2772</c:v>
                </c:pt>
                <c:pt idx="33">
                  <c:v>2802</c:v>
                </c:pt>
                <c:pt idx="34">
                  <c:v>2831</c:v>
                </c:pt>
                <c:pt idx="35">
                  <c:v>2862</c:v>
                </c:pt>
                <c:pt idx="36">
                  <c:v>2892</c:v>
                </c:pt>
                <c:pt idx="37">
                  <c:v>2922</c:v>
                </c:pt>
                <c:pt idx="38">
                  <c:v>2952</c:v>
                </c:pt>
                <c:pt idx="39">
                  <c:v>2981</c:v>
                </c:pt>
                <c:pt idx="40">
                  <c:v>3012</c:v>
                </c:pt>
                <c:pt idx="41">
                  <c:v>3042</c:v>
                </c:pt>
                <c:pt idx="42">
                  <c:v>3072</c:v>
                </c:pt>
                <c:pt idx="43">
                  <c:v>3101</c:v>
                </c:pt>
                <c:pt idx="44">
                  <c:v>3132</c:v>
                </c:pt>
                <c:pt idx="45">
                  <c:v>3162</c:v>
                </c:pt>
                <c:pt idx="46">
                  <c:v>3192</c:v>
                </c:pt>
                <c:pt idx="47">
                  <c:v>3222</c:v>
                </c:pt>
                <c:pt idx="48">
                  <c:v>3252</c:v>
                </c:pt>
                <c:pt idx="49">
                  <c:v>3282</c:v>
                </c:pt>
                <c:pt idx="50">
                  <c:v>3312</c:v>
                </c:pt>
                <c:pt idx="51">
                  <c:v>3342</c:v>
                </c:pt>
                <c:pt idx="52">
                  <c:v>3371</c:v>
                </c:pt>
                <c:pt idx="53">
                  <c:v>3402</c:v>
                </c:pt>
                <c:pt idx="54">
                  <c:v>3432</c:v>
                </c:pt>
                <c:pt idx="55">
                  <c:v>3462</c:v>
                </c:pt>
                <c:pt idx="56">
                  <c:v>3492</c:v>
                </c:pt>
                <c:pt idx="57">
                  <c:v>3521</c:v>
                </c:pt>
                <c:pt idx="58">
                  <c:v>3552</c:v>
                </c:pt>
                <c:pt idx="59">
                  <c:v>3582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0.38024750402747431</c:v>
                </c:pt>
                <c:pt idx="1">
                  <c:v>0.3834038315596639</c:v>
                </c:pt>
                <c:pt idx="2">
                  <c:v>0.38649201598365818</c:v>
                </c:pt>
                <c:pt idx="3">
                  <c:v>0.3893216901753721</c:v>
                </c:pt>
                <c:pt idx="4">
                  <c:v>0.39200334278691029</c:v>
                </c:pt>
                <c:pt idx="5">
                  <c:v>0.39446218589602799</c:v>
                </c:pt>
                <c:pt idx="6">
                  <c:v>0.39687493677262908</c:v>
                </c:pt>
                <c:pt idx="7">
                  <c:v>0.39923559788910368</c:v>
                </c:pt>
                <c:pt idx="8">
                  <c:v>0.40139864935221248</c:v>
                </c:pt>
                <c:pt idx="9">
                  <c:v>0.40344855058180379</c:v>
                </c:pt>
                <c:pt idx="10">
                  <c:v>0.40532813240797533</c:v>
                </c:pt>
                <c:pt idx="11">
                  <c:v>0.40717248054142174</c:v>
                </c:pt>
                <c:pt idx="12">
                  <c:v>0.40897701036921846</c:v>
                </c:pt>
                <c:pt idx="13">
                  <c:v>0.41063048399023039</c:v>
                </c:pt>
                <c:pt idx="14">
                  <c:v>0.41219746363293275</c:v>
                </c:pt>
                <c:pt idx="15">
                  <c:v>0.41363424820376365</c:v>
                </c:pt>
                <c:pt idx="16">
                  <c:v>0.4150898024643882</c:v>
                </c:pt>
                <c:pt idx="17">
                  <c:v>0.41642351307244874</c:v>
                </c:pt>
                <c:pt idx="18">
                  <c:v>0.41768745665493423</c:v>
                </c:pt>
                <c:pt idx="19">
                  <c:v>0.4188852827575768</c:v>
                </c:pt>
                <c:pt idx="20">
                  <c:v>0.41998358551526127</c:v>
                </c:pt>
                <c:pt idx="21">
                  <c:v>0.4210962361456051</c:v>
                </c:pt>
                <c:pt idx="22">
                  <c:v>0.42211574739908331</c:v>
                </c:pt>
                <c:pt idx="23">
                  <c:v>0.42308192754214996</c:v>
                </c:pt>
                <c:pt idx="24">
                  <c:v>0.42399756635012936</c:v>
                </c:pt>
                <c:pt idx="25">
                  <c:v>0.4248371278070287</c:v>
                </c:pt>
                <c:pt idx="26">
                  <c:v>0.42568765702376388</c:v>
                </c:pt>
                <c:pt idx="27">
                  <c:v>0.42646698890407342</c:v>
                </c:pt>
                <c:pt idx="28">
                  <c:v>0.42720555356929418</c:v>
                </c:pt>
                <c:pt idx="29">
                  <c:v>0.42788275337880805</c:v>
                </c:pt>
                <c:pt idx="30">
                  <c:v>0.42854725874231814</c:v>
                </c:pt>
                <c:pt idx="31">
                  <c:v>0.42919741785677135</c:v>
                </c:pt>
                <c:pt idx="32">
                  <c:v>0.4297931525066781</c:v>
                </c:pt>
                <c:pt idx="33">
                  <c:v>0.43035772399847189</c:v>
                </c:pt>
                <c:pt idx="34">
                  <c:v>0.43087538714254525</c:v>
                </c:pt>
                <c:pt idx="35">
                  <c:v>0.43139981287081464</c:v>
                </c:pt>
                <c:pt idx="36">
                  <c:v>0.43188033920765678</c:v>
                </c:pt>
                <c:pt idx="37">
                  <c:v>0.43233572898711575</c:v>
                </c:pt>
                <c:pt idx="38">
                  <c:v>0.43276729711426271</c:v>
                </c:pt>
                <c:pt idx="39">
                  <c:v>0.43316300769623156</c:v>
                </c:pt>
                <c:pt idx="40">
                  <c:v>0.43356388771349536</c:v>
                </c:pt>
                <c:pt idx="41">
                  <c:v>0.43393121028335596</c:v>
                </c:pt>
                <c:pt idx="42">
                  <c:v>0.43427931803782044</c:v>
                </c:pt>
                <c:pt idx="43">
                  <c:v>0.43459850268896155</c:v>
                </c:pt>
                <c:pt idx="44">
                  <c:v>0.4349218570653422</c:v>
                </c:pt>
                <c:pt idx="45">
                  <c:v>0.43521814362339645</c:v>
                </c:pt>
                <c:pt idx="46">
                  <c:v>0.4354989312930499</c:v>
                </c:pt>
                <c:pt idx="47">
                  <c:v>0.43576503082840234</c:v>
                </c:pt>
                <c:pt idx="48">
                  <c:v>0.43601721057262754</c:v>
                </c:pt>
                <c:pt idx="49">
                  <c:v>0.43625619867650844</c:v>
                </c:pt>
                <c:pt idx="50">
                  <c:v>0.43648268520092015</c:v>
                </c:pt>
                <c:pt idx="51">
                  <c:v>0.43669732410933065</c:v>
                </c:pt>
                <c:pt idx="52">
                  <c:v>0.4368941293922457</c:v>
                </c:pt>
                <c:pt idx="53">
                  <c:v>0.43709350567584176</c:v>
                </c:pt>
                <c:pt idx="54">
                  <c:v>0.43727619227957831</c:v>
                </c:pt>
                <c:pt idx="55">
                  <c:v>0.43744932246164581</c:v>
                </c:pt>
                <c:pt idx="56">
                  <c:v>0.43761339612293054</c:v>
                </c:pt>
                <c:pt idx="57">
                  <c:v>0.43776383745515302</c:v>
                </c:pt>
                <c:pt idx="58">
                  <c:v>0.43791624410437241</c:v>
                </c:pt>
                <c:pt idx="59">
                  <c:v>0.43805589287618502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3629</c:v>
                </c:pt>
                <c:pt idx="1">
                  <c:v>3659</c:v>
                </c:pt>
                <c:pt idx="2">
                  <c:v>3689</c:v>
                </c:pt>
                <c:pt idx="3">
                  <c:v>3719</c:v>
                </c:pt>
                <c:pt idx="4">
                  <c:v>3750</c:v>
                </c:pt>
                <c:pt idx="5">
                  <c:v>3779</c:v>
                </c:pt>
                <c:pt idx="6">
                  <c:v>3809</c:v>
                </c:pt>
                <c:pt idx="7">
                  <c:v>3839</c:v>
                </c:pt>
                <c:pt idx="8">
                  <c:v>3869</c:v>
                </c:pt>
                <c:pt idx="9">
                  <c:v>3900</c:v>
                </c:pt>
                <c:pt idx="10">
                  <c:v>3929</c:v>
                </c:pt>
                <c:pt idx="11">
                  <c:v>3959</c:v>
                </c:pt>
                <c:pt idx="12">
                  <c:v>3989</c:v>
                </c:pt>
                <c:pt idx="13">
                  <c:v>4019</c:v>
                </c:pt>
                <c:pt idx="14">
                  <c:v>4049</c:v>
                </c:pt>
                <c:pt idx="15">
                  <c:v>4079</c:v>
                </c:pt>
                <c:pt idx="16">
                  <c:v>4109</c:v>
                </c:pt>
                <c:pt idx="17">
                  <c:v>4140</c:v>
                </c:pt>
                <c:pt idx="18">
                  <c:v>4170</c:v>
                </c:pt>
                <c:pt idx="19">
                  <c:v>4199</c:v>
                </c:pt>
                <c:pt idx="20">
                  <c:v>4229</c:v>
                </c:pt>
                <c:pt idx="21">
                  <c:v>4259</c:v>
                </c:pt>
                <c:pt idx="22">
                  <c:v>4290</c:v>
                </c:pt>
                <c:pt idx="23">
                  <c:v>4319</c:v>
                </c:pt>
                <c:pt idx="24">
                  <c:v>4349</c:v>
                </c:pt>
                <c:pt idx="25">
                  <c:v>4379</c:v>
                </c:pt>
                <c:pt idx="26">
                  <c:v>4409</c:v>
                </c:pt>
                <c:pt idx="27">
                  <c:v>4440</c:v>
                </c:pt>
                <c:pt idx="28">
                  <c:v>4469</c:v>
                </c:pt>
                <c:pt idx="29">
                  <c:v>4499</c:v>
                </c:pt>
                <c:pt idx="30">
                  <c:v>4529</c:v>
                </c:pt>
                <c:pt idx="31">
                  <c:v>4559</c:v>
                </c:pt>
                <c:pt idx="32">
                  <c:v>4590</c:v>
                </c:pt>
                <c:pt idx="33">
                  <c:v>4619</c:v>
                </c:pt>
                <c:pt idx="34">
                  <c:v>4649</c:v>
                </c:pt>
                <c:pt idx="35">
                  <c:v>4679</c:v>
                </c:pt>
                <c:pt idx="36">
                  <c:v>4710</c:v>
                </c:pt>
                <c:pt idx="37">
                  <c:v>4739</c:v>
                </c:pt>
                <c:pt idx="38">
                  <c:v>4769</c:v>
                </c:pt>
                <c:pt idx="39">
                  <c:v>4799</c:v>
                </c:pt>
                <c:pt idx="40">
                  <c:v>4829</c:v>
                </c:pt>
                <c:pt idx="41">
                  <c:v>4860</c:v>
                </c:pt>
                <c:pt idx="42">
                  <c:v>4889</c:v>
                </c:pt>
                <c:pt idx="43">
                  <c:v>4919</c:v>
                </c:pt>
                <c:pt idx="44">
                  <c:v>4949</c:v>
                </c:pt>
                <c:pt idx="45">
                  <c:v>4979</c:v>
                </c:pt>
                <c:pt idx="46">
                  <c:v>5010</c:v>
                </c:pt>
                <c:pt idx="47">
                  <c:v>5039</c:v>
                </c:pt>
                <c:pt idx="48">
                  <c:v>5069</c:v>
                </c:pt>
                <c:pt idx="49">
                  <c:v>5099</c:v>
                </c:pt>
                <c:pt idx="50">
                  <c:v>5129</c:v>
                </c:pt>
                <c:pt idx="51">
                  <c:v>5160</c:v>
                </c:pt>
                <c:pt idx="52">
                  <c:v>5189</c:v>
                </c:pt>
                <c:pt idx="53">
                  <c:v>5219</c:v>
                </c:pt>
                <c:pt idx="54">
                  <c:v>5249</c:v>
                </c:pt>
                <c:pt idx="55">
                  <c:v>5279</c:v>
                </c:pt>
                <c:pt idx="56">
                  <c:v>5310</c:v>
                </c:pt>
                <c:pt idx="57">
                  <c:v>5339</c:v>
                </c:pt>
                <c:pt idx="58">
                  <c:v>5369</c:v>
                </c:pt>
                <c:pt idx="59">
                  <c:v>5399</c:v>
                </c:pt>
              </c:numCache>
            </c:numRef>
          </c:xVal>
          <c:yVal>
            <c:numRef>
              <c:f>Calculation!$C$122:$C$181</c:f>
              <c:numCache>
                <c:formatCode>General</c:formatCode>
                <c:ptCount val="60"/>
                <c:pt idx="0">
                  <c:v>0.44139815239468</c:v>
                </c:pt>
                <c:pt idx="1">
                  <c:v>0.43242508025945098</c:v>
                </c:pt>
                <c:pt idx="2">
                  <c:v>0.41992793028893405</c:v>
                </c:pt>
                <c:pt idx="3">
                  <c:v>0.414330865491712</c:v>
                </c:pt>
                <c:pt idx="4">
                  <c:v>0.4089410993906834</c:v>
                </c:pt>
                <c:pt idx="5">
                  <c:v>0.40387708838367298</c:v>
                </c:pt>
                <c:pt idx="6">
                  <c:v>0.39860577868046909</c:v>
                </c:pt>
                <c:pt idx="7">
                  <c:v>0.39389713686693312</c:v>
                </c:pt>
                <c:pt idx="8">
                  <c:v>0.39019537443490793</c:v>
                </c:pt>
                <c:pt idx="9">
                  <c:v>0.38655284020179526</c:v>
                </c:pt>
                <c:pt idx="10">
                  <c:v>0.38350258795780651</c:v>
                </c:pt>
                <c:pt idx="11">
                  <c:v>0.37991928192360608</c:v>
                </c:pt>
                <c:pt idx="12">
                  <c:v>0.37799436545895304</c:v>
                </c:pt>
                <c:pt idx="13">
                  <c:v>0.37529948240843874</c:v>
                </c:pt>
                <c:pt idx="14">
                  <c:v>0.37319688134704843</c:v>
                </c:pt>
                <c:pt idx="15">
                  <c:v>0.37076852519163994</c:v>
                </c:pt>
                <c:pt idx="16">
                  <c:v>0.36961357531284811</c:v>
                </c:pt>
                <c:pt idx="17">
                  <c:v>0.36724444735635203</c:v>
                </c:pt>
                <c:pt idx="18">
                  <c:v>0.36591181288082292</c:v>
                </c:pt>
                <c:pt idx="19">
                  <c:v>0.36395728231671365</c:v>
                </c:pt>
                <c:pt idx="20">
                  <c:v>0.36244696324444736</c:v>
                </c:pt>
                <c:pt idx="21">
                  <c:v>0.36200275175260432</c:v>
                </c:pt>
                <c:pt idx="22">
                  <c:v>0.36025551988468846</c:v>
                </c:pt>
                <c:pt idx="23">
                  <c:v>0.35794562012710479</c:v>
                </c:pt>
                <c:pt idx="24">
                  <c:v>0.35687951254668154</c:v>
                </c:pt>
                <c:pt idx="25">
                  <c:v>0.35599108956299547</c:v>
                </c:pt>
                <c:pt idx="26">
                  <c:v>0.35628723055755757</c:v>
                </c:pt>
                <c:pt idx="27">
                  <c:v>0.35400694489943002</c:v>
                </c:pt>
                <c:pt idx="28">
                  <c:v>0.3534738911092184</c:v>
                </c:pt>
                <c:pt idx="29">
                  <c:v>0.35255585402607614</c:v>
                </c:pt>
                <c:pt idx="30">
                  <c:v>0.3514897464456529</c:v>
                </c:pt>
                <c:pt idx="31">
                  <c:v>0.35018672606958007</c:v>
                </c:pt>
                <c:pt idx="32">
                  <c:v>0.34941675948371881</c:v>
                </c:pt>
                <c:pt idx="33">
                  <c:v>0.34858756469894514</c:v>
                </c:pt>
                <c:pt idx="34">
                  <c:v>0.34820258140601457</c:v>
                </c:pt>
                <c:pt idx="35">
                  <c:v>0.34704763152722273</c:v>
                </c:pt>
                <c:pt idx="36">
                  <c:v>0.34589268164843084</c:v>
                </c:pt>
                <c:pt idx="37">
                  <c:v>0.34547808425604404</c:v>
                </c:pt>
                <c:pt idx="38">
                  <c:v>0.34473773176963901</c:v>
                </c:pt>
                <c:pt idx="39">
                  <c:v>0.34387892288540922</c:v>
                </c:pt>
                <c:pt idx="40">
                  <c:v>0.34278320120552969</c:v>
                </c:pt>
                <c:pt idx="41">
                  <c:v>0.34266474480770492</c:v>
                </c:pt>
                <c:pt idx="42">
                  <c:v>0.34180593592347513</c:v>
                </c:pt>
                <c:pt idx="43">
                  <c:v>0.34210207691803707</c:v>
                </c:pt>
                <c:pt idx="44">
                  <c:v>0.34103596933761388</c:v>
                </c:pt>
                <c:pt idx="45">
                  <c:v>0.34082867064142047</c:v>
                </c:pt>
                <c:pt idx="46">
                  <c:v>0.33919989517132942</c:v>
                </c:pt>
                <c:pt idx="47">
                  <c:v>0.33917028107187319</c:v>
                </c:pt>
                <c:pt idx="48">
                  <c:v>0.33881491187839879</c:v>
                </c:pt>
                <c:pt idx="49">
                  <c:v>0.3384595426849244</c:v>
                </c:pt>
                <c:pt idx="50">
                  <c:v>0.33792648889471272</c:v>
                </c:pt>
                <c:pt idx="51">
                  <c:v>0.3372453646072201</c:v>
                </c:pt>
                <c:pt idx="52">
                  <c:v>0.33632732752407785</c:v>
                </c:pt>
                <c:pt idx="53">
                  <c:v>0.3360311865295158</c:v>
                </c:pt>
                <c:pt idx="54">
                  <c:v>0.33558697503767276</c:v>
                </c:pt>
                <c:pt idx="55">
                  <c:v>0.33552774683876041</c:v>
                </c:pt>
                <c:pt idx="56">
                  <c:v>0.33460970975561816</c:v>
                </c:pt>
                <c:pt idx="57">
                  <c:v>0.33458009565616198</c:v>
                </c:pt>
                <c:pt idx="58">
                  <c:v>0.33348437397628256</c:v>
                </c:pt>
                <c:pt idx="59">
                  <c:v>0.33348437397628256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3629</c:v>
                </c:pt>
                <c:pt idx="1">
                  <c:v>3659</c:v>
                </c:pt>
                <c:pt idx="2">
                  <c:v>3689</c:v>
                </c:pt>
                <c:pt idx="3">
                  <c:v>3719</c:v>
                </c:pt>
                <c:pt idx="4">
                  <c:v>3750</c:v>
                </c:pt>
                <c:pt idx="5">
                  <c:v>3779</c:v>
                </c:pt>
                <c:pt idx="6">
                  <c:v>3809</c:v>
                </c:pt>
                <c:pt idx="7">
                  <c:v>3839</c:v>
                </c:pt>
                <c:pt idx="8">
                  <c:v>3869</c:v>
                </c:pt>
                <c:pt idx="9">
                  <c:v>3900</c:v>
                </c:pt>
                <c:pt idx="10">
                  <c:v>3929</c:v>
                </c:pt>
                <c:pt idx="11">
                  <c:v>3959</c:v>
                </c:pt>
                <c:pt idx="12">
                  <c:v>3989</c:v>
                </c:pt>
                <c:pt idx="13">
                  <c:v>4019</c:v>
                </c:pt>
                <c:pt idx="14">
                  <c:v>4049</c:v>
                </c:pt>
                <c:pt idx="15">
                  <c:v>4079</c:v>
                </c:pt>
                <c:pt idx="16">
                  <c:v>4109</c:v>
                </c:pt>
                <c:pt idx="17">
                  <c:v>4140</c:v>
                </c:pt>
                <c:pt idx="18">
                  <c:v>4170</c:v>
                </c:pt>
                <c:pt idx="19">
                  <c:v>4199</c:v>
                </c:pt>
                <c:pt idx="20">
                  <c:v>4229</c:v>
                </c:pt>
                <c:pt idx="21">
                  <c:v>4259</c:v>
                </c:pt>
                <c:pt idx="22">
                  <c:v>4290</c:v>
                </c:pt>
                <c:pt idx="23">
                  <c:v>4319</c:v>
                </c:pt>
                <c:pt idx="24">
                  <c:v>4349</c:v>
                </c:pt>
                <c:pt idx="25">
                  <c:v>4379</c:v>
                </c:pt>
                <c:pt idx="26">
                  <c:v>4409</c:v>
                </c:pt>
                <c:pt idx="27">
                  <c:v>4440</c:v>
                </c:pt>
                <c:pt idx="28">
                  <c:v>4469</c:v>
                </c:pt>
                <c:pt idx="29">
                  <c:v>4499</c:v>
                </c:pt>
                <c:pt idx="30">
                  <c:v>4529</c:v>
                </c:pt>
                <c:pt idx="31">
                  <c:v>4559</c:v>
                </c:pt>
                <c:pt idx="32">
                  <c:v>4590</c:v>
                </c:pt>
                <c:pt idx="33">
                  <c:v>4619</c:v>
                </c:pt>
                <c:pt idx="34">
                  <c:v>4649</c:v>
                </c:pt>
                <c:pt idx="35">
                  <c:v>4679</c:v>
                </c:pt>
                <c:pt idx="36">
                  <c:v>4710</c:v>
                </c:pt>
                <c:pt idx="37">
                  <c:v>4739</c:v>
                </c:pt>
                <c:pt idx="38">
                  <c:v>4769</c:v>
                </c:pt>
                <c:pt idx="39">
                  <c:v>4799</c:v>
                </c:pt>
                <c:pt idx="40">
                  <c:v>4829</c:v>
                </c:pt>
                <c:pt idx="41">
                  <c:v>4860</c:v>
                </c:pt>
                <c:pt idx="42">
                  <c:v>4889</c:v>
                </c:pt>
                <c:pt idx="43">
                  <c:v>4919</c:v>
                </c:pt>
                <c:pt idx="44">
                  <c:v>4949</c:v>
                </c:pt>
                <c:pt idx="45">
                  <c:v>4979</c:v>
                </c:pt>
                <c:pt idx="46">
                  <c:v>5010</c:v>
                </c:pt>
                <c:pt idx="47">
                  <c:v>5039</c:v>
                </c:pt>
                <c:pt idx="48">
                  <c:v>5069</c:v>
                </c:pt>
                <c:pt idx="49">
                  <c:v>5099</c:v>
                </c:pt>
                <c:pt idx="50">
                  <c:v>5129</c:v>
                </c:pt>
                <c:pt idx="51">
                  <c:v>5160</c:v>
                </c:pt>
                <c:pt idx="52">
                  <c:v>5189</c:v>
                </c:pt>
                <c:pt idx="53">
                  <c:v>5219</c:v>
                </c:pt>
                <c:pt idx="54">
                  <c:v>5249</c:v>
                </c:pt>
                <c:pt idx="55">
                  <c:v>5279</c:v>
                </c:pt>
                <c:pt idx="56">
                  <c:v>5310</c:v>
                </c:pt>
                <c:pt idx="57">
                  <c:v>5339</c:v>
                </c:pt>
                <c:pt idx="58">
                  <c:v>5369</c:v>
                </c:pt>
                <c:pt idx="59">
                  <c:v>5399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0.40393401935673284</c:v>
                </c:pt>
                <c:pt idx="1">
                  <c:v>0.40111116394877733</c:v>
                </c:pt>
                <c:pt idx="2">
                  <c:v>0.39838866379598004</c:v>
                </c:pt>
                <c:pt idx="3">
                  <c:v>0.39576295117141824</c:v>
                </c:pt>
                <c:pt idx="4">
                  <c:v>0.39314774154668775</c:v>
                </c:pt>
                <c:pt idx="5">
                  <c:v>0.39078824727097111</c:v>
                </c:pt>
                <c:pt idx="6">
                  <c:v>0.38843273684575896</c:v>
                </c:pt>
                <c:pt idx="7">
                  <c:v>0.386160967107046</c:v>
                </c:pt>
                <c:pt idx="8">
                  <c:v>0.38396996099198399</c:v>
                </c:pt>
                <c:pt idx="9">
                  <c:v>0.38178771902599201</c:v>
                </c:pt>
                <c:pt idx="10">
                  <c:v>0.37981885680619304</c:v>
                </c:pt>
                <c:pt idx="11">
                  <c:v>0.37785331888042961</c:v>
                </c:pt>
                <c:pt idx="12">
                  <c:v>0.37595765773953699</c:v>
                </c:pt>
                <c:pt idx="13">
                  <c:v>0.37412938919585342</c:v>
                </c:pt>
                <c:pt idx="14">
                  <c:v>0.37236611737700454</c:v>
                </c:pt>
                <c:pt idx="15">
                  <c:v>0.37066553158620907</c:v>
                </c:pt>
                <c:pt idx="16">
                  <c:v>0.36902540327420363</c:v>
                </c:pt>
                <c:pt idx="17">
                  <c:v>0.36739183556872573</c:v>
                </c:pt>
                <c:pt idx="18">
                  <c:v>0.36586809033401813</c:v>
                </c:pt>
                <c:pt idx="19">
                  <c:v>0.36444664932523013</c:v>
                </c:pt>
                <c:pt idx="20">
                  <c:v>0.36302760832585868</c:v>
                </c:pt>
                <c:pt idx="21">
                  <c:v>0.361659015614122</c:v>
                </c:pt>
                <c:pt idx="22">
                  <c:v>0.36029589735106865</c:v>
                </c:pt>
                <c:pt idx="23">
                  <c:v>0.3590660648709551</c:v>
                </c:pt>
                <c:pt idx="24">
                  <c:v>0.35783830888189172</c:v>
                </c:pt>
                <c:pt idx="25">
                  <c:v>0.35665420081230986</c:v>
                </c:pt>
                <c:pt idx="26">
                  <c:v>0.35551218893622161</c:v>
                </c:pt>
                <c:pt idx="27">
                  <c:v>0.35437474517258777</c:v>
                </c:pt>
                <c:pt idx="28">
                  <c:v>0.35334852072623185</c:v>
                </c:pt>
                <c:pt idx="29">
                  <c:v>0.35232402899218657</c:v>
                </c:pt>
                <c:pt idx="30">
                  <c:v>0.3513359589356696</c:v>
                </c:pt>
                <c:pt idx="31">
                  <c:v>0.35038301573062236</c:v>
                </c:pt>
                <c:pt idx="32">
                  <c:v>0.34943388435259243</c:v>
                </c:pt>
                <c:pt idx="33">
                  <c:v>0.34857755909583771</c:v>
                </c:pt>
                <c:pt idx="34">
                  <c:v>0.34772267968781478</c:v>
                </c:pt>
                <c:pt idx="35">
                  <c:v>0.34689819207417139</c:v>
                </c:pt>
                <c:pt idx="36">
                  <c:v>0.34607700245787387</c:v>
                </c:pt>
                <c:pt idx="37">
                  <c:v>0.3453361088099578</c:v>
                </c:pt>
                <c:pt idx="38">
                  <c:v>0.34459646611211325</c:v>
                </c:pt>
                <c:pt idx="39">
                  <c:v>0.34388311843152641</c:v>
                </c:pt>
                <c:pt idx="40">
                  <c:v>0.34319513095476012</c:v>
                </c:pt>
                <c:pt idx="41">
                  <c:v>0.34250989546702904</c:v>
                </c:pt>
                <c:pt idx="42">
                  <c:v>0.34189166234509105</c:v>
                </c:pt>
                <c:pt idx="43">
                  <c:v>0.34127447306901448</c:v>
                </c:pt>
                <c:pt idx="44">
                  <c:v>0.34067922547195806</c:v>
                </c:pt>
                <c:pt idx="45">
                  <c:v>0.34010513950589294</c:v>
                </c:pt>
                <c:pt idx="46">
                  <c:v>0.33953334991634221</c:v>
                </c:pt>
                <c:pt idx="47">
                  <c:v>0.3390174699460709</c:v>
                </c:pt>
                <c:pt idx="48">
                  <c:v>0.33850246100511339</c:v>
                </c:pt>
                <c:pt idx="49">
                  <c:v>0.33800576113288561</c:v>
                </c:pt>
                <c:pt idx="50">
                  <c:v>0.3375267194241876</c:v>
                </c:pt>
                <c:pt idx="51">
                  <c:v>0.33704959390956907</c:v>
                </c:pt>
                <c:pt idx="52">
                  <c:v>0.33661912175548442</c:v>
                </c:pt>
                <c:pt idx="53">
                  <c:v>0.33618937642524749</c:v>
                </c:pt>
                <c:pt idx="54">
                  <c:v>0.335774908959455</c:v>
                </c:pt>
                <c:pt idx="55">
                  <c:v>0.33537517621516721</c:v>
                </c:pt>
                <c:pt idx="56">
                  <c:v>0.33497704242459075</c:v>
                </c:pt>
                <c:pt idx="57">
                  <c:v>0.33461783817918295</c:v>
                </c:pt>
                <c:pt idx="58">
                  <c:v>0.33425924042645833</c:v>
                </c:pt>
                <c:pt idx="59">
                  <c:v>0.3339133911726021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5435</c:v>
                </c:pt>
                <c:pt idx="1">
                  <c:v>5466</c:v>
                </c:pt>
                <c:pt idx="2">
                  <c:v>5496</c:v>
                </c:pt>
                <c:pt idx="3">
                  <c:v>5526</c:v>
                </c:pt>
                <c:pt idx="4">
                  <c:v>5556</c:v>
                </c:pt>
                <c:pt idx="5">
                  <c:v>5585</c:v>
                </c:pt>
                <c:pt idx="6">
                  <c:v>5616</c:v>
                </c:pt>
                <c:pt idx="7">
                  <c:v>5646</c:v>
                </c:pt>
                <c:pt idx="8">
                  <c:v>5676</c:v>
                </c:pt>
                <c:pt idx="9">
                  <c:v>5706</c:v>
                </c:pt>
                <c:pt idx="10">
                  <c:v>5735</c:v>
                </c:pt>
                <c:pt idx="11">
                  <c:v>5766</c:v>
                </c:pt>
                <c:pt idx="12">
                  <c:v>5796</c:v>
                </c:pt>
                <c:pt idx="13">
                  <c:v>5826</c:v>
                </c:pt>
                <c:pt idx="14">
                  <c:v>5856</c:v>
                </c:pt>
                <c:pt idx="15">
                  <c:v>5886</c:v>
                </c:pt>
                <c:pt idx="16">
                  <c:v>5916</c:v>
                </c:pt>
                <c:pt idx="17">
                  <c:v>5946</c:v>
                </c:pt>
                <c:pt idx="18">
                  <c:v>5976</c:v>
                </c:pt>
                <c:pt idx="19">
                  <c:v>6006</c:v>
                </c:pt>
                <c:pt idx="20">
                  <c:v>6035</c:v>
                </c:pt>
                <c:pt idx="21">
                  <c:v>6066</c:v>
                </c:pt>
                <c:pt idx="22">
                  <c:v>6096</c:v>
                </c:pt>
                <c:pt idx="23">
                  <c:v>6126</c:v>
                </c:pt>
                <c:pt idx="24">
                  <c:v>6156</c:v>
                </c:pt>
                <c:pt idx="25">
                  <c:v>6186</c:v>
                </c:pt>
                <c:pt idx="26">
                  <c:v>6216</c:v>
                </c:pt>
                <c:pt idx="27">
                  <c:v>6246</c:v>
                </c:pt>
                <c:pt idx="28">
                  <c:v>6276</c:v>
                </c:pt>
                <c:pt idx="29">
                  <c:v>6306</c:v>
                </c:pt>
                <c:pt idx="30">
                  <c:v>6335</c:v>
                </c:pt>
                <c:pt idx="31">
                  <c:v>6366</c:v>
                </c:pt>
                <c:pt idx="32">
                  <c:v>6396</c:v>
                </c:pt>
                <c:pt idx="33">
                  <c:v>6426</c:v>
                </c:pt>
                <c:pt idx="34">
                  <c:v>6456</c:v>
                </c:pt>
                <c:pt idx="35">
                  <c:v>6486</c:v>
                </c:pt>
                <c:pt idx="36">
                  <c:v>6516</c:v>
                </c:pt>
                <c:pt idx="37">
                  <c:v>6546</c:v>
                </c:pt>
                <c:pt idx="38">
                  <c:v>6576</c:v>
                </c:pt>
                <c:pt idx="39">
                  <c:v>6606</c:v>
                </c:pt>
                <c:pt idx="40">
                  <c:v>6636</c:v>
                </c:pt>
                <c:pt idx="41">
                  <c:v>6666</c:v>
                </c:pt>
                <c:pt idx="42">
                  <c:v>6696</c:v>
                </c:pt>
                <c:pt idx="43">
                  <c:v>6726</c:v>
                </c:pt>
                <c:pt idx="44">
                  <c:v>6756</c:v>
                </c:pt>
                <c:pt idx="45">
                  <c:v>6786</c:v>
                </c:pt>
                <c:pt idx="46">
                  <c:v>6816</c:v>
                </c:pt>
                <c:pt idx="47">
                  <c:v>6846</c:v>
                </c:pt>
                <c:pt idx="48">
                  <c:v>6876</c:v>
                </c:pt>
                <c:pt idx="49">
                  <c:v>6906</c:v>
                </c:pt>
                <c:pt idx="50">
                  <c:v>6936</c:v>
                </c:pt>
                <c:pt idx="51">
                  <c:v>6966</c:v>
                </c:pt>
                <c:pt idx="52">
                  <c:v>6996</c:v>
                </c:pt>
                <c:pt idx="53">
                  <c:v>7026</c:v>
                </c:pt>
                <c:pt idx="54">
                  <c:v>7056</c:v>
                </c:pt>
                <c:pt idx="55">
                  <c:v>7086</c:v>
                </c:pt>
                <c:pt idx="56">
                  <c:v>7116</c:v>
                </c:pt>
                <c:pt idx="57">
                  <c:v>7146</c:v>
                </c:pt>
                <c:pt idx="58">
                  <c:v>7176</c:v>
                </c:pt>
                <c:pt idx="59">
                  <c:v>7206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0.34171709362510644</c:v>
                </c:pt>
                <c:pt idx="1">
                  <c:v>0.36061088907816286</c:v>
                </c:pt>
                <c:pt idx="2">
                  <c:v>0.3701170150036035</c:v>
                </c:pt>
                <c:pt idx="3">
                  <c:v>0.37529948240843874</c:v>
                </c:pt>
                <c:pt idx="4">
                  <c:v>0.37861626154753325</c:v>
                </c:pt>
                <c:pt idx="5">
                  <c:v>0.38548673262137201</c:v>
                </c:pt>
                <c:pt idx="6">
                  <c:v>0.38794470287623667</c:v>
                </c:pt>
                <c:pt idx="7">
                  <c:v>0.39129109611478741</c:v>
                </c:pt>
                <c:pt idx="8">
                  <c:v>0.39374906636965218</c:v>
                </c:pt>
                <c:pt idx="9">
                  <c:v>0.39916844657013689</c:v>
                </c:pt>
                <c:pt idx="10">
                  <c:v>0.39872423507829391</c:v>
                </c:pt>
                <c:pt idx="11">
                  <c:v>0.40195217191901988</c:v>
                </c:pt>
                <c:pt idx="12">
                  <c:v>0.40512088056083345</c:v>
                </c:pt>
                <c:pt idx="13">
                  <c:v>0.40784537771080392</c:v>
                </c:pt>
                <c:pt idx="14">
                  <c:v>0.41267247592216472</c:v>
                </c:pt>
                <c:pt idx="15">
                  <c:v>0.41009604926947518</c:v>
                </c:pt>
                <c:pt idx="16">
                  <c:v>0.4137681976020442</c:v>
                </c:pt>
                <c:pt idx="17">
                  <c:v>0.41815108432156195</c:v>
                </c:pt>
                <c:pt idx="18">
                  <c:v>0.42001677258730269</c:v>
                </c:pt>
                <c:pt idx="19">
                  <c:v>0.42253397104107976</c:v>
                </c:pt>
                <c:pt idx="20">
                  <c:v>0.42351123632313437</c:v>
                </c:pt>
                <c:pt idx="21">
                  <c:v>0.42300779663237897</c:v>
                </c:pt>
                <c:pt idx="22">
                  <c:v>0.42555460918561228</c:v>
                </c:pt>
                <c:pt idx="23">
                  <c:v>0.42792373714210841</c:v>
                </c:pt>
                <c:pt idx="24">
                  <c:v>0.4266503308654917</c:v>
                </c:pt>
                <c:pt idx="25">
                  <c:v>0.42777566664482736</c:v>
                </c:pt>
                <c:pt idx="26">
                  <c:v>0.42801257944047699</c:v>
                </c:pt>
                <c:pt idx="27">
                  <c:v>0.43171434187250213</c:v>
                </c:pt>
                <c:pt idx="28">
                  <c:v>0.43144781497739637</c:v>
                </c:pt>
                <c:pt idx="29">
                  <c:v>0.43340234554150558</c:v>
                </c:pt>
                <c:pt idx="30">
                  <c:v>0.43325427504422465</c:v>
                </c:pt>
                <c:pt idx="31">
                  <c:v>0.4367191246806002</c:v>
                </c:pt>
                <c:pt idx="32">
                  <c:v>0.43565301710017695</c:v>
                </c:pt>
                <c:pt idx="33">
                  <c:v>0.43452768132084124</c:v>
                </c:pt>
                <c:pt idx="34">
                  <c:v>0.43580108759745795</c:v>
                </c:pt>
                <c:pt idx="35">
                  <c:v>0.43745947716700517</c:v>
                </c:pt>
                <c:pt idx="36">
                  <c:v>0.43971014872567649</c:v>
                </c:pt>
                <c:pt idx="37">
                  <c:v>0.43902902443818387</c:v>
                </c:pt>
                <c:pt idx="38">
                  <c:v>0.44021358841643193</c:v>
                </c:pt>
                <c:pt idx="39">
                  <c:v>0.43965092052676413</c:v>
                </c:pt>
                <c:pt idx="40">
                  <c:v>0.43879211164253423</c:v>
                </c:pt>
                <c:pt idx="41">
                  <c:v>0.44178313568761063</c:v>
                </c:pt>
                <c:pt idx="42">
                  <c:v>0.44119085369848654</c:v>
                </c:pt>
                <c:pt idx="43">
                  <c:v>0.44045050121208146</c:v>
                </c:pt>
                <c:pt idx="44">
                  <c:v>0.4398286051235013</c:v>
                </c:pt>
                <c:pt idx="45">
                  <c:v>0.44240503177619078</c:v>
                </c:pt>
                <c:pt idx="46">
                  <c:v>0.43932516543274591</c:v>
                </c:pt>
                <c:pt idx="47">
                  <c:v>0.44098355500229314</c:v>
                </c:pt>
                <c:pt idx="48">
                  <c:v>0.44456686103649351</c:v>
                </c:pt>
                <c:pt idx="49">
                  <c:v>0.44136853829522371</c:v>
                </c:pt>
                <c:pt idx="50">
                  <c:v>0.44110201140011795</c:v>
                </c:pt>
                <c:pt idx="51">
                  <c:v>0.44228657537836596</c:v>
                </c:pt>
                <c:pt idx="52">
                  <c:v>0.44139815239468</c:v>
                </c:pt>
                <c:pt idx="53">
                  <c:v>0.44231618947782225</c:v>
                </c:pt>
                <c:pt idx="54">
                  <c:v>0.44148699469304864</c:v>
                </c:pt>
                <c:pt idx="55">
                  <c:v>0.44299731376531482</c:v>
                </c:pt>
                <c:pt idx="56">
                  <c:v>0.44264194457184042</c:v>
                </c:pt>
                <c:pt idx="57">
                  <c:v>0.44240503177619078</c:v>
                </c:pt>
                <c:pt idx="58">
                  <c:v>0.44435956234030011</c:v>
                </c:pt>
                <c:pt idx="59">
                  <c:v>0.44089471270392455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5435</c:v>
                </c:pt>
                <c:pt idx="1">
                  <c:v>5466</c:v>
                </c:pt>
                <c:pt idx="2">
                  <c:v>5496</c:v>
                </c:pt>
                <c:pt idx="3">
                  <c:v>5526</c:v>
                </c:pt>
                <c:pt idx="4">
                  <c:v>5556</c:v>
                </c:pt>
                <c:pt idx="5">
                  <c:v>5585</c:v>
                </c:pt>
                <c:pt idx="6">
                  <c:v>5616</c:v>
                </c:pt>
                <c:pt idx="7">
                  <c:v>5646</c:v>
                </c:pt>
                <c:pt idx="8">
                  <c:v>5676</c:v>
                </c:pt>
                <c:pt idx="9">
                  <c:v>5706</c:v>
                </c:pt>
                <c:pt idx="10">
                  <c:v>5735</c:v>
                </c:pt>
                <c:pt idx="11">
                  <c:v>5766</c:v>
                </c:pt>
                <c:pt idx="12">
                  <c:v>5796</c:v>
                </c:pt>
                <c:pt idx="13">
                  <c:v>5826</c:v>
                </c:pt>
                <c:pt idx="14">
                  <c:v>5856</c:v>
                </c:pt>
                <c:pt idx="15">
                  <c:v>5886</c:v>
                </c:pt>
                <c:pt idx="16">
                  <c:v>5916</c:v>
                </c:pt>
                <c:pt idx="17">
                  <c:v>5946</c:v>
                </c:pt>
                <c:pt idx="18">
                  <c:v>5976</c:v>
                </c:pt>
                <c:pt idx="19">
                  <c:v>6006</c:v>
                </c:pt>
                <c:pt idx="20">
                  <c:v>6035</c:v>
                </c:pt>
                <c:pt idx="21">
                  <c:v>6066</c:v>
                </c:pt>
                <c:pt idx="22">
                  <c:v>6096</c:v>
                </c:pt>
                <c:pt idx="23">
                  <c:v>6126</c:v>
                </c:pt>
                <c:pt idx="24">
                  <c:v>6156</c:v>
                </c:pt>
                <c:pt idx="25">
                  <c:v>6186</c:v>
                </c:pt>
                <c:pt idx="26">
                  <c:v>6216</c:v>
                </c:pt>
                <c:pt idx="27">
                  <c:v>6246</c:v>
                </c:pt>
                <c:pt idx="28">
                  <c:v>6276</c:v>
                </c:pt>
                <c:pt idx="29">
                  <c:v>6306</c:v>
                </c:pt>
                <c:pt idx="30">
                  <c:v>6335</c:v>
                </c:pt>
                <c:pt idx="31">
                  <c:v>6366</c:v>
                </c:pt>
                <c:pt idx="32">
                  <c:v>6396</c:v>
                </c:pt>
                <c:pt idx="33">
                  <c:v>6426</c:v>
                </c:pt>
                <c:pt idx="34">
                  <c:v>6456</c:v>
                </c:pt>
                <c:pt idx="35">
                  <c:v>6486</c:v>
                </c:pt>
                <c:pt idx="36">
                  <c:v>6516</c:v>
                </c:pt>
                <c:pt idx="37">
                  <c:v>6546</c:v>
                </c:pt>
                <c:pt idx="38">
                  <c:v>6576</c:v>
                </c:pt>
                <c:pt idx="39">
                  <c:v>6606</c:v>
                </c:pt>
                <c:pt idx="40">
                  <c:v>6636</c:v>
                </c:pt>
                <c:pt idx="41">
                  <c:v>6666</c:v>
                </c:pt>
                <c:pt idx="42">
                  <c:v>6696</c:v>
                </c:pt>
                <c:pt idx="43">
                  <c:v>6726</c:v>
                </c:pt>
                <c:pt idx="44">
                  <c:v>6756</c:v>
                </c:pt>
                <c:pt idx="45">
                  <c:v>6786</c:v>
                </c:pt>
                <c:pt idx="46">
                  <c:v>6816</c:v>
                </c:pt>
                <c:pt idx="47">
                  <c:v>6846</c:v>
                </c:pt>
                <c:pt idx="48">
                  <c:v>6876</c:v>
                </c:pt>
                <c:pt idx="49">
                  <c:v>6906</c:v>
                </c:pt>
                <c:pt idx="50">
                  <c:v>6936</c:v>
                </c:pt>
                <c:pt idx="51">
                  <c:v>6966</c:v>
                </c:pt>
                <c:pt idx="52">
                  <c:v>6996</c:v>
                </c:pt>
                <c:pt idx="53">
                  <c:v>7026</c:v>
                </c:pt>
                <c:pt idx="54">
                  <c:v>7056</c:v>
                </c:pt>
                <c:pt idx="55">
                  <c:v>7086</c:v>
                </c:pt>
                <c:pt idx="56">
                  <c:v>7116</c:v>
                </c:pt>
                <c:pt idx="57">
                  <c:v>7146</c:v>
                </c:pt>
                <c:pt idx="58">
                  <c:v>7176</c:v>
                </c:pt>
                <c:pt idx="59">
                  <c:v>7206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0.3587288009743565</c:v>
                </c:pt>
                <c:pt idx="1">
                  <c:v>0.36447060755097815</c:v>
                </c:pt>
                <c:pt idx="2">
                  <c:v>0.36966439141924806</c:v>
                </c:pt>
                <c:pt idx="3">
                  <c:v>0.37452449663314807</c:v>
                </c:pt>
                <c:pt idx="4">
                  <c:v>0.37907236063543792</c:v>
                </c:pt>
                <c:pt idx="5">
                  <c:v>0.38319069322825733</c:v>
                </c:pt>
                <c:pt idx="6">
                  <c:v>0.38731031693438056</c:v>
                </c:pt>
                <c:pt idx="7">
                  <c:v>0.3910367460403909</c:v>
                </c:pt>
                <c:pt idx="8">
                  <c:v>0.39452376783157356</c:v>
                </c:pt>
                <c:pt idx="9">
                  <c:v>0.39778676321569895</c:v>
                </c:pt>
                <c:pt idx="10">
                  <c:v>0.40074157897841678</c:v>
                </c:pt>
                <c:pt idx="11">
                  <c:v>0.40369732108738166</c:v>
                </c:pt>
                <c:pt idx="12">
                  <c:v>0.40637095446033661</c:v>
                </c:pt>
                <c:pt idx="13">
                  <c:v>0.40887281819312299</c:v>
                </c:pt>
                <c:pt idx="14">
                  <c:v>0.41121394775888459</c:v>
                </c:pt>
                <c:pt idx="15">
                  <c:v>0.41340466964827349</c:v>
                </c:pt>
                <c:pt idx="16">
                  <c:v>0.41545464691857725</c:v>
                </c:pt>
                <c:pt idx="17">
                  <c:v>0.41737292181650804</c:v>
                </c:pt>
                <c:pt idx="18">
                  <c:v>0.41916795566265697</c:v>
                </c:pt>
                <c:pt idx="19">
                  <c:v>0.42084766617354158</c:v>
                </c:pt>
                <c:pt idx="20">
                  <c:v>0.42236873332506464</c:v>
                </c:pt>
                <c:pt idx="21">
                  <c:v>0.42389027733706242</c:v>
                </c:pt>
                <c:pt idx="22">
                  <c:v>0.42526659864620447</c:v>
                </c:pt>
                <c:pt idx="23">
                  <c:v>0.42655449713028049</c:v>
                </c:pt>
                <c:pt idx="24">
                  <c:v>0.42775965358195178</c:v>
                </c:pt>
                <c:pt idx="25">
                  <c:v>0.4288873838269695</c:v>
                </c:pt>
                <c:pt idx="26">
                  <c:v>0.42994266217175536</c:v>
                </c:pt>
                <c:pt idx="27">
                  <c:v>0.43093014334457469</c:v>
                </c:pt>
                <c:pt idx="28">
                  <c:v>0.43185418302708195</c:v>
                </c:pt>
                <c:pt idx="29">
                  <c:v>0.43271885706680097</c:v>
                </c:pt>
                <c:pt idx="30">
                  <c:v>0.43350186537095131</c:v>
                </c:pt>
                <c:pt idx="31">
                  <c:v>0.4342851191512539</c:v>
                </c:pt>
                <c:pt idx="32">
                  <c:v>0.43499361582292173</c:v>
                </c:pt>
                <c:pt idx="33">
                  <c:v>0.43565659457893813</c:v>
                </c:pt>
                <c:pt idx="34">
                  <c:v>0.43627697975293533</c:v>
                </c:pt>
                <c:pt idx="35">
                  <c:v>0.43685750780247357</c:v>
                </c:pt>
                <c:pt idx="36">
                  <c:v>0.43740073937928464</c:v>
                </c:pt>
                <c:pt idx="37">
                  <c:v>0.43790907062405282</c:v>
                </c:pt>
                <c:pt idx="38">
                  <c:v>0.43838474373555431</c:v>
                </c:pt>
                <c:pt idx="39">
                  <c:v>0.4388298568607738</c:v>
                </c:pt>
                <c:pt idx="40">
                  <c:v>0.4392463733496233</c:v>
                </c:pt>
                <c:pt idx="41">
                  <c:v>0.4396361304150837</c:v>
                </c:pt>
                <c:pt idx="42">
                  <c:v>0.44000084723696981</c:v>
                </c:pt>
                <c:pt idx="43">
                  <c:v>0.44034213254506177</c:v>
                </c:pt>
                <c:pt idx="44">
                  <c:v>0.44066149171505314</c:v>
                </c:pt>
                <c:pt idx="45">
                  <c:v>0.44096033340861385</c:v>
                </c:pt>
                <c:pt idx="46">
                  <c:v>0.4412399757868572</c:v>
                </c:pt>
                <c:pt idx="47">
                  <c:v>0.44150165232461824</c:v>
                </c:pt>
                <c:pt idx="48">
                  <c:v>0.44174651725118885</c:v>
                </c:pt>
                <c:pt idx="49">
                  <c:v>0.44197565064150907</c:v>
                </c:pt>
                <c:pt idx="50">
                  <c:v>0.44219006318027054</c:v>
                </c:pt>
                <c:pt idx="51">
                  <c:v>0.44239070061994651</c:v>
                </c:pt>
                <c:pt idx="52">
                  <c:v>0.44257844795241252</c:v>
                </c:pt>
                <c:pt idx="53">
                  <c:v>0.44275413331255781</c:v>
                </c:pt>
                <c:pt idx="54">
                  <c:v>0.44291853163110639</c:v>
                </c:pt>
                <c:pt idx="55">
                  <c:v>0.44307236805275946</c:v>
                </c:pt>
                <c:pt idx="56">
                  <c:v>0.44321632113473725</c:v>
                </c:pt>
                <c:pt idx="57">
                  <c:v>0.44335102583982738</c:v>
                </c:pt>
                <c:pt idx="58">
                  <c:v>0.44347707633714301</c:v>
                </c:pt>
                <c:pt idx="59">
                  <c:v>0.44359502862294398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7240</c:v>
                </c:pt>
                <c:pt idx="1">
                  <c:v>7270</c:v>
                </c:pt>
                <c:pt idx="2">
                  <c:v>7301</c:v>
                </c:pt>
                <c:pt idx="3">
                  <c:v>7331</c:v>
                </c:pt>
                <c:pt idx="4">
                  <c:v>7361</c:v>
                </c:pt>
                <c:pt idx="5">
                  <c:v>7391</c:v>
                </c:pt>
                <c:pt idx="6">
                  <c:v>7421</c:v>
                </c:pt>
                <c:pt idx="7">
                  <c:v>7451</c:v>
                </c:pt>
                <c:pt idx="8">
                  <c:v>7481</c:v>
                </c:pt>
                <c:pt idx="9">
                  <c:v>7511</c:v>
                </c:pt>
                <c:pt idx="10">
                  <c:v>7540</c:v>
                </c:pt>
                <c:pt idx="11">
                  <c:v>7571</c:v>
                </c:pt>
                <c:pt idx="12">
                  <c:v>7601</c:v>
                </c:pt>
                <c:pt idx="13">
                  <c:v>7631</c:v>
                </c:pt>
                <c:pt idx="14">
                  <c:v>7661</c:v>
                </c:pt>
                <c:pt idx="15">
                  <c:v>7691</c:v>
                </c:pt>
                <c:pt idx="16">
                  <c:v>7721</c:v>
                </c:pt>
                <c:pt idx="17">
                  <c:v>7751</c:v>
                </c:pt>
                <c:pt idx="18">
                  <c:v>7781</c:v>
                </c:pt>
                <c:pt idx="19">
                  <c:v>7811</c:v>
                </c:pt>
                <c:pt idx="20">
                  <c:v>7840</c:v>
                </c:pt>
                <c:pt idx="21">
                  <c:v>7871</c:v>
                </c:pt>
                <c:pt idx="22">
                  <c:v>7901</c:v>
                </c:pt>
                <c:pt idx="23">
                  <c:v>7931</c:v>
                </c:pt>
                <c:pt idx="24">
                  <c:v>7960</c:v>
                </c:pt>
                <c:pt idx="25">
                  <c:v>7991</c:v>
                </c:pt>
                <c:pt idx="26">
                  <c:v>8021</c:v>
                </c:pt>
                <c:pt idx="27">
                  <c:v>8051</c:v>
                </c:pt>
                <c:pt idx="28">
                  <c:v>8081</c:v>
                </c:pt>
                <c:pt idx="29">
                  <c:v>8110</c:v>
                </c:pt>
                <c:pt idx="30">
                  <c:v>8141</c:v>
                </c:pt>
                <c:pt idx="31">
                  <c:v>8171</c:v>
                </c:pt>
                <c:pt idx="32">
                  <c:v>8201</c:v>
                </c:pt>
                <c:pt idx="33">
                  <c:v>8231</c:v>
                </c:pt>
                <c:pt idx="34">
                  <c:v>8260</c:v>
                </c:pt>
                <c:pt idx="35">
                  <c:v>8291</c:v>
                </c:pt>
                <c:pt idx="36">
                  <c:v>8321</c:v>
                </c:pt>
                <c:pt idx="37">
                  <c:v>8351</c:v>
                </c:pt>
                <c:pt idx="38">
                  <c:v>8381</c:v>
                </c:pt>
                <c:pt idx="39">
                  <c:v>8410</c:v>
                </c:pt>
                <c:pt idx="40">
                  <c:v>8441</c:v>
                </c:pt>
                <c:pt idx="41">
                  <c:v>8471</c:v>
                </c:pt>
                <c:pt idx="42">
                  <c:v>8501</c:v>
                </c:pt>
                <c:pt idx="43">
                  <c:v>8531</c:v>
                </c:pt>
                <c:pt idx="44">
                  <c:v>8560</c:v>
                </c:pt>
                <c:pt idx="45">
                  <c:v>8591</c:v>
                </c:pt>
                <c:pt idx="46">
                  <c:v>8621</c:v>
                </c:pt>
                <c:pt idx="47">
                  <c:v>8651</c:v>
                </c:pt>
                <c:pt idx="48">
                  <c:v>8681</c:v>
                </c:pt>
                <c:pt idx="49">
                  <c:v>8710</c:v>
                </c:pt>
                <c:pt idx="50">
                  <c:v>8741</c:v>
                </c:pt>
                <c:pt idx="51">
                  <c:v>8771</c:v>
                </c:pt>
                <c:pt idx="52">
                  <c:v>8801</c:v>
                </c:pt>
                <c:pt idx="53">
                  <c:v>8831</c:v>
                </c:pt>
                <c:pt idx="54">
                  <c:v>8860</c:v>
                </c:pt>
                <c:pt idx="55">
                  <c:v>8891</c:v>
                </c:pt>
                <c:pt idx="56">
                  <c:v>8921</c:v>
                </c:pt>
                <c:pt idx="57">
                  <c:v>8951</c:v>
                </c:pt>
                <c:pt idx="58">
                  <c:v>8980</c:v>
                </c:pt>
                <c:pt idx="59">
                  <c:v>9011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0.44323422656096445</c:v>
                </c:pt>
                <c:pt idx="1">
                  <c:v>0.43141820087794014</c:v>
                </c:pt>
                <c:pt idx="2">
                  <c:v>0.41895066500687944</c:v>
                </c:pt>
                <c:pt idx="3">
                  <c:v>0.41406433859660619</c:v>
                </c:pt>
                <c:pt idx="4">
                  <c:v>0.4078749918102601</c:v>
                </c:pt>
                <c:pt idx="5">
                  <c:v>0.40313673589726789</c:v>
                </c:pt>
                <c:pt idx="6">
                  <c:v>0.3975396711000459</c:v>
                </c:pt>
                <c:pt idx="7">
                  <c:v>0.39315678438052809</c:v>
                </c:pt>
                <c:pt idx="8">
                  <c:v>0.38942540784904672</c:v>
                </c:pt>
                <c:pt idx="9">
                  <c:v>0.38596055821267122</c:v>
                </c:pt>
                <c:pt idx="10">
                  <c:v>0.3822291816811898</c:v>
                </c:pt>
                <c:pt idx="11">
                  <c:v>0.37956391273013168</c:v>
                </c:pt>
                <c:pt idx="12">
                  <c:v>0.37772783856384723</c:v>
                </c:pt>
                <c:pt idx="13">
                  <c:v>0.37515141191115775</c:v>
                </c:pt>
                <c:pt idx="14">
                  <c:v>0.3728118980541178</c:v>
                </c:pt>
                <c:pt idx="15">
                  <c:v>0.36973203171067287</c:v>
                </c:pt>
                <c:pt idx="16">
                  <c:v>0.36911013562209266</c:v>
                </c:pt>
                <c:pt idx="17">
                  <c:v>0.36736290375417679</c:v>
                </c:pt>
                <c:pt idx="18">
                  <c:v>0.3654379872895237</c:v>
                </c:pt>
                <c:pt idx="19">
                  <c:v>0.36389805411780124</c:v>
                </c:pt>
                <c:pt idx="20">
                  <c:v>0.3622396645482539</c:v>
                </c:pt>
                <c:pt idx="21">
                  <c:v>0.36093664417218108</c:v>
                </c:pt>
                <c:pt idx="22">
                  <c:v>0.35936709690100244</c:v>
                </c:pt>
                <c:pt idx="23">
                  <c:v>0.35838983161894777</c:v>
                </c:pt>
                <c:pt idx="24">
                  <c:v>0.35705719714341871</c:v>
                </c:pt>
                <c:pt idx="25">
                  <c:v>0.3560207036624517</c:v>
                </c:pt>
                <c:pt idx="26">
                  <c:v>0.35430308589399206</c:v>
                </c:pt>
                <c:pt idx="27">
                  <c:v>0.35394771670051761</c:v>
                </c:pt>
                <c:pt idx="28">
                  <c:v>0.35285199502063819</c:v>
                </c:pt>
                <c:pt idx="29">
                  <c:v>0.35220048483260175</c:v>
                </c:pt>
                <c:pt idx="30">
                  <c:v>0.35095669265544127</c:v>
                </c:pt>
                <c:pt idx="31">
                  <c:v>0.34986097097556185</c:v>
                </c:pt>
                <c:pt idx="32">
                  <c:v>0.34947598768263127</c:v>
                </c:pt>
                <c:pt idx="33">
                  <c:v>0.34784721221254011</c:v>
                </c:pt>
                <c:pt idx="34">
                  <c:v>0.34746222891960948</c:v>
                </c:pt>
                <c:pt idx="35">
                  <c:v>0.3468107187315731</c:v>
                </c:pt>
                <c:pt idx="36">
                  <c:v>0.34586306754897472</c:v>
                </c:pt>
                <c:pt idx="37">
                  <c:v>0.34458966127235802</c:v>
                </c:pt>
                <c:pt idx="38">
                  <c:v>0.3448265740680076</c:v>
                </c:pt>
                <c:pt idx="39">
                  <c:v>0.34364201008975959</c:v>
                </c:pt>
                <c:pt idx="40">
                  <c:v>0.34408622158160257</c:v>
                </c:pt>
                <c:pt idx="41">
                  <c:v>0.34245744611151152</c:v>
                </c:pt>
                <c:pt idx="42">
                  <c:v>0.34219091921640571</c:v>
                </c:pt>
                <c:pt idx="43">
                  <c:v>0.34133211033217586</c:v>
                </c:pt>
                <c:pt idx="44">
                  <c:v>0.33991063355827822</c:v>
                </c:pt>
                <c:pt idx="45">
                  <c:v>0.34032523095066503</c:v>
                </c:pt>
                <c:pt idx="46">
                  <c:v>0.34002908995610298</c:v>
                </c:pt>
                <c:pt idx="47">
                  <c:v>0.34008831815501539</c:v>
                </c:pt>
                <c:pt idx="48">
                  <c:v>0.33896298237567979</c:v>
                </c:pt>
                <c:pt idx="49">
                  <c:v>0.33786726069580031</c:v>
                </c:pt>
                <c:pt idx="50">
                  <c:v>0.33804494529253754</c:v>
                </c:pt>
                <c:pt idx="51">
                  <c:v>0.33700845181157046</c:v>
                </c:pt>
                <c:pt idx="52">
                  <c:v>0.33828185808818717</c:v>
                </c:pt>
                <c:pt idx="53">
                  <c:v>0.33612002882788444</c:v>
                </c:pt>
                <c:pt idx="54">
                  <c:v>0.33600157243005963</c:v>
                </c:pt>
                <c:pt idx="55">
                  <c:v>0.3352612199436546</c:v>
                </c:pt>
                <c:pt idx="56">
                  <c:v>0.33484662255126779</c:v>
                </c:pt>
                <c:pt idx="57">
                  <c:v>0.33499469304854884</c:v>
                </c:pt>
                <c:pt idx="58">
                  <c:v>0.33389897136866931</c:v>
                </c:pt>
                <c:pt idx="59">
                  <c:v>0.33389897136866931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7240</c:v>
                </c:pt>
                <c:pt idx="1">
                  <c:v>7270</c:v>
                </c:pt>
                <c:pt idx="2">
                  <c:v>7301</c:v>
                </c:pt>
                <c:pt idx="3">
                  <c:v>7331</c:v>
                </c:pt>
                <c:pt idx="4">
                  <c:v>7361</c:v>
                </c:pt>
                <c:pt idx="5">
                  <c:v>7391</c:v>
                </c:pt>
                <c:pt idx="6">
                  <c:v>7421</c:v>
                </c:pt>
                <c:pt idx="7">
                  <c:v>7451</c:v>
                </c:pt>
                <c:pt idx="8">
                  <c:v>7481</c:v>
                </c:pt>
                <c:pt idx="9">
                  <c:v>7511</c:v>
                </c:pt>
                <c:pt idx="10">
                  <c:v>7540</c:v>
                </c:pt>
                <c:pt idx="11">
                  <c:v>7571</c:v>
                </c:pt>
                <c:pt idx="12">
                  <c:v>7601</c:v>
                </c:pt>
                <c:pt idx="13">
                  <c:v>7631</c:v>
                </c:pt>
                <c:pt idx="14">
                  <c:v>7661</c:v>
                </c:pt>
                <c:pt idx="15">
                  <c:v>7691</c:v>
                </c:pt>
                <c:pt idx="16">
                  <c:v>7721</c:v>
                </c:pt>
                <c:pt idx="17">
                  <c:v>7751</c:v>
                </c:pt>
                <c:pt idx="18">
                  <c:v>7781</c:v>
                </c:pt>
                <c:pt idx="19">
                  <c:v>7811</c:v>
                </c:pt>
                <c:pt idx="20">
                  <c:v>7840</c:v>
                </c:pt>
                <c:pt idx="21">
                  <c:v>7871</c:v>
                </c:pt>
                <c:pt idx="22">
                  <c:v>7901</c:v>
                </c:pt>
                <c:pt idx="23">
                  <c:v>7931</c:v>
                </c:pt>
                <c:pt idx="24">
                  <c:v>7960</c:v>
                </c:pt>
                <c:pt idx="25">
                  <c:v>7991</c:v>
                </c:pt>
                <c:pt idx="26">
                  <c:v>8021</c:v>
                </c:pt>
                <c:pt idx="27">
                  <c:v>8051</c:v>
                </c:pt>
                <c:pt idx="28">
                  <c:v>8081</c:v>
                </c:pt>
                <c:pt idx="29">
                  <c:v>8110</c:v>
                </c:pt>
                <c:pt idx="30">
                  <c:v>8141</c:v>
                </c:pt>
                <c:pt idx="31">
                  <c:v>8171</c:v>
                </c:pt>
                <c:pt idx="32">
                  <c:v>8201</c:v>
                </c:pt>
                <c:pt idx="33">
                  <c:v>8231</c:v>
                </c:pt>
                <c:pt idx="34">
                  <c:v>8260</c:v>
                </c:pt>
                <c:pt idx="35">
                  <c:v>8291</c:v>
                </c:pt>
                <c:pt idx="36">
                  <c:v>8321</c:v>
                </c:pt>
                <c:pt idx="37">
                  <c:v>8351</c:v>
                </c:pt>
                <c:pt idx="38">
                  <c:v>8381</c:v>
                </c:pt>
                <c:pt idx="39">
                  <c:v>8410</c:v>
                </c:pt>
                <c:pt idx="40">
                  <c:v>8441</c:v>
                </c:pt>
                <c:pt idx="41">
                  <c:v>8471</c:v>
                </c:pt>
                <c:pt idx="42">
                  <c:v>8501</c:v>
                </c:pt>
                <c:pt idx="43">
                  <c:v>8531</c:v>
                </c:pt>
                <c:pt idx="44">
                  <c:v>8560</c:v>
                </c:pt>
                <c:pt idx="45">
                  <c:v>8591</c:v>
                </c:pt>
                <c:pt idx="46">
                  <c:v>8621</c:v>
                </c:pt>
                <c:pt idx="47">
                  <c:v>8651</c:v>
                </c:pt>
                <c:pt idx="48">
                  <c:v>8681</c:v>
                </c:pt>
                <c:pt idx="49">
                  <c:v>8710</c:v>
                </c:pt>
                <c:pt idx="50">
                  <c:v>8741</c:v>
                </c:pt>
                <c:pt idx="51">
                  <c:v>8771</c:v>
                </c:pt>
                <c:pt idx="52">
                  <c:v>8801</c:v>
                </c:pt>
                <c:pt idx="53">
                  <c:v>8831</c:v>
                </c:pt>
                <c:pt idx="54">
                  <c:v>8860</c:v>
                </c:pt>
                <c:pt idx="55">
                  <c:v>8891</c:v>
                </c:pt>
                <c:pt idx="56">
                  <c:v>8921</c:v>
                </c:pt>
                <c:pt idx="57">
                  <c:v>8951</c:v>
                </c:pt>
                <c:pt idx="58">
                  <c:v>8980</c:v>
                </c:pt>
                <c:pt idx="59">
                  <c:v>9011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0.40479704383712345</c:v>
                </c:pt>
                <c:pt idx="1">
                  <c:v>0.40182596394516629</c:v>
                </c:pt>
                <c:pt idx="2">
                  <c:v>0.39887396538878839</c:v>
                </c:pt>
                <c:pt idx="3">
                  <c:v>0.39612712503068381</c:v>
                </c:pt>
                <c:pt idx="4">
                  <c:v>0.39348427623825605</c:v>
                </c:pt>
                <c:pt idx="5">
                  <c:v>0.3909414820350805</c:v>
                </c:pt>
                <c:pt idx="6">
                  <c:v>0.38849495449319882</c:v>
                </c:pt>
                <c:pt idx="7">
                  <c:v>0.38614104909035085</c:v>
                </c:pt>
                <c:pt idx="8">
                  <c:v>0.38387625928083358</c:v>
                </c:pt>
                <c:pt idx="9">
                  <c:v>0.38169721127190026</c:v>
                </c:pt>
                <c:pt idx="10">
                  <c:v>0.3796692482895544</c:v>
                </c:pt>
                <c:pt idx="11">
                  <c:v>0.37758347928479419</c:v>
                </c:pt>
                <c:pt idx="12">
                  <c:v>0.37564266719747785</c:v>
                </c:pt>
                <c:pt idx="13">
                  <c:v>0.37377533156358878</c:v>
                </c:pt>
                <c:pt idx="14">
                  <c:v>0.37197869066652312</c:v>
                </c:pt>
                <c:pt idx="15">
                  <c:v>0.37025006810160899</c:v>
                </c:pt>
                <c:pt idx="16">
                  <c:v>0.36858688878914281</c:v>
                </c:pt>
                <c:pt idx="17">
                  <c:v>0.36698667513836658</c:v>
                </c:pt>
                <c:pt idx="18">
                  <c:v>0.36544704335667144</c:v>
                </c:pt>
                <c:pt idx="19">
                  <c:v>0.36396569989853034</c:v>
                </c:pt>
                <c:pt idx="20">
                  <c:v>0.36258706588728568</c:v>
                </c:pt>
                <c:pt idx="21">
                  <c:v>0.36116913463578126</c:v>
                </c:pt>
                <c:pt idx="22">
                  <c:v>0.35984974686770965</c:v>
                </c:pt>
                <c:pt idx="23">
                  <c:v>0.35858030929034784</c:v>
                </c:pt>
                <c:pt idx="24">
                  <c:v>0.35739888859436747</c:v>
                </c:pt>
                <c:pt idx="25">
                  <c:v>0.35618379212036405</c:v>
                </c:pt>
                <c:pt idx="26">
                  <c:v>0.35505314250450565</c:v>
                </c:pt>
                <c:pt idx="27">
                  <c:v>0.35396529771472246</c:v>
                </c:pt>
                <c:pt idx="28">
                  <c:v>0.35291863721967598</c:v>
                </c:pt>
                <c:pt idx="29">
                  <c:v>0.35194454728208113</c:v>
                </c:pt>
                <c:pt idx="30">
                  <c:v>0.35094269142111573</c:v>
                </c:pt>
                <c:pt idx="31">
                  <c:v>0.35001046260753527</c:v>
                </c:pt>
                <c:pt idx="32">
                  <c:v>0.34911352668369533</c:v>
                </c:pt>
                <c:pt idx="33">
                  <c:v>0.34825054750974677</c:v>
                </c:pt>
                <c:pt idx="34">
                  <c:v>0.34744740328707324</c:v>
                </c:pt>
                <c:pt idx="35">
                  <c:v>0.34662136585907893</c:v>
                </c:pt>
                <c:pt idx="36">
                  <c:v>0.34585273643694819</c:v>
                </c:pt>
                <c:pt idx="37">
                  <c:v>0.34511320625853459</c:v>
                </c:pt>
                <c:pt idx="38">
                  <c:v>0.34440167366683605</c:v>
                </c:pt>
                <c:pt idx="39">
                  <c:v>0.34373947542669558</c:v>
                </c:pt>
                <c:pt idx="40">
                  <c:v>0.34305840157262846</c:v>
                </c:pt>
                <c:pt idx="41">
                  <c:v>0.34242466103601493</c:v>
                </c:pt>
                <c:pt idx="42">
                  <c:v>0.34181491303702405</c:v>
                </c:pt>
                <c:pt idx="43">
                  <c:v>0.34122824925146272</c:v>
                </c:pt>
                <c:pt idx="44">
                  <c:v>0.3406822619967883</c:v>
                </c:pt>
                <c:pt idx="45">
                  <c:v>0.34012071166144803</c:v>
                </c:pt>
                <c:pt idx="46">
                  <c:v>0.33959818798985369</c:v>
                </c:pt>
                <c:pt idx="47">
                  <c:v>0.33909544633964689</c:v>
                </c:pt>
                <c:pt idx="48">
                  <c:v>0.33861173779093862</c:v>
                </c:pt>
                <c:pt idx="49">
                  <c:v>0.33816156733714264</c:v>
                </c:pt>
                <c:pt idx="50">
                  <c:v>0.33769856501039397</c:v>
                </c:pt>
                <c:pt idx="51">
                  <c:v>0.33726774045112651</c:v>
                </c:pt>
                <c:pt idx="52">
                  <c:v>0.33685322631205439</c:v>
                </c:pt>
                <c:pt idx="53">
                  <c:v>0.33645440510329405</c:v>
                </c:pt>
                <c:pt idx="54">
                  <c:v>0.33608323629718029</c:v>
                </c:pt>
                <c:pt idx="55">
                  <c:v>0.335701487518694</c:v>
                </c:pt>
                <c:pt idx="56">
                  <c:v>0.33534626954301522</c:v>
                </c:pt>
                <c:pt idx="57">
                  <c:v>0.33500449962715484</c:v>
                </c:pt>
                <c:pt idx="58">
                  <c:v>0.33468642644335944</c:v>
                </c:pt>
                <c:pt idx="59">
                  <c:v>0.33435928675009036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9054</c:v>
                </c:pt>
                <c:pt idx="1">
                  <c:v>9084</c:v>
                </c:pt>
                <c:pt idx="2">
                  <c:v>9115</c:v>
                </c:pt>
                <c:pt idx="3">
                  <c:v>9145</c:v>
                </c:pt>
                <c:pt idx="4">
                  <c:v>9175</c:v>
                </c:pt>
                <c:pt idx="5">
                  <c:v>9205</c:v>
                </c:pt>
                <c:pt idx="6">
                  <c:v>9234</c:v>
                </c:pt>
                <c:pt idx="7">
                  <c:v>9264</c:v>
                </c:pt>
                <c:pt idx="8">
                  <c:v>9295</c:v>
                </c:pt>
                <c:pt idx="9">
                  <c:v>9325</c:v>
                </c:pt>
                <c:pt idx="10">
                  <c:v>9355</c:v>
                </c:pt>
                <c:pt idx="11">
                  <c:v>9384</c:v>
                </c:pt>
                <c:pt idx="12">
                  <c:v>9414</c:v>
                </c:pt>
                <c:pt idx="13">
                  <c:v>9445</c:v>
                </c:pt>
                <c:pt idx="14">
                  <c:v>9475</c:v>
                </c:pt>
                <c:pt idx="15">
                  <c:v>9505</c:v>
                </c:pt>
                <c:pt idx="16">
                  <c:v>9534</c:v>
                </c:pt>
                <c:pt idx="17">
                  <c:v>9564</c:v>
                </c:pt>
                <c:pt idx="18">
                  <c:v>9595</c:v>
                </c:pt>
                <c:pt idx="19">
                  <c:v>9625</c:v>
                </c:pt>
                <c:pt idx="20">
                  <c:v>9654</c:v>
                </c:pt>
                <c:pt idx="21">
                  <c:v>9684</c:v>
                </c:pt>
                <c:pt idx="22">
                  <c:v>9715</c:v>
                </c:pt>
                <c:pt idx="23">
                  <c:v>9745</c:v>
                </c:pt>
                <c:pt idx="24">
                  <c:v>9775</c:v>
                </c:pt>
                <c:pt idx="25">
                  <c:v>9804</c:v>
                </c:pt>
                <c:pt idx="26">
                  <c:v>9834</c:v>
                </c:pt>
                <c:pt idx="27">
                  <c:v>9864</c:v>
                </c:pt>
                <c:pt idx="28">
                  <c:v>9895</c:v>
                </c:pt>
                <c:pt idx="29">
                  <c:v>9925</c:v>
                </c:pt>
                <c:pt idx="30">
                  <c:v>9954</c:v>
                </c:pt>
                <c:pt idx="31">
                  <c:v>9984</c:v>
                </c:pt>
                <c:pt idx="32">
                  <c:v>10015</c:v>
                </c:pt>
                <c:pt idx="33">
                  <c:v>10045</c:v>
                </c:pt>
                <c:pt idx="34">
                  <c:v>10074</c:v>
                </c:pt>
                <c:pt idx="35">
                  <c:v>10104</c:v>
                </c:pt>
                <c:pt idx="36">
                  <c:v>10135</c:v>
                </c:pt>
                <c:pt idx="37">
                  <c:v>10165</c:v>
                </c:pt>
                <c:pt idx="38">
                  <c:v>10195</c:v>
                </c:pt>
                <c:pt idx="39">
                  <c:v>10224</c:v>
                </c:pt>
                <c:pt idx="40">
                  <c:v>10255</c:v>
                </c:pt>
                <c:pt idx="41">
                  <c:v>10285</c:v>
                </c:pt>
                <c:pt idx="42">
                  <c:v>10315</c:v>
                </c:pt>
                <c:pt idx="43">
                  <c:v>10344</c:v>
                </c:pt>
                <c:pt idx="44">
                  <c:v>10374</c:v>
                </c:pt>
                <c:pt idx="45">
                  <c:v>10405</c:v>
                </c:pt>
                <c:pt idx="46">
                  <c:v>10435</c:v>
                </c:pt>
                <c:pt idx="47">
                  <c:v>10465</c:v>
                </c:pt>
                <c:pt idx="48">
                  <c:v>10494</c:v>
                </c:pt>
                <c:pt idx="49">
                  <c:v>10524</c:v>
                </c:pt>
                <c:pt idx="50">
                  <c:v>10555</c:v>
                </c:pt>
                <c:pt idx="51">
                  <c:v>10585</c:v>
                </c:pt>
                <c:pt idx="52">
                  <c:v>10615</c:v>
                </c:pt>
                <c:pt idx="53">
                  <c:v>10644</c:v>
                </c:pt>
                <c:pt idx="54">
                  <c:v>10675</c:v>
                </c:pt>
                <c:pt idx="55">
                  <c:v>10705</c:v>
                </c:pt>
                <c:pt idx="56">
                  <c:v>10735</c:v>
                </c:pt>
                <c:pt idx="57">
                  <c:v>10764</c:v>
                </c:pt>
                <c:pt idx="58">
                  <c:v>10794</c:v>
                </c:pt>
                <c:pt idx="59">
                  <c:v>10825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0.34062137194522701</c:v>
                </c:pt>
                <c:pt idx="1">
                  <c:v>0.35951516739828349</c:v>
                </c:pt>
                <c:pt idx="2">
                  <c:v>0.36697792046124617</c:v>
                </c:pt>
                <c:pt idx="3">
                  <c:v>0.37435183122584026</c:v>
                </c:pt>
                <c:pt idx="4">
                  <c:v>0.37974159732686902</c:v>
                </c:pt>
                <c:pt idx="5">
                  <c:v>0.3867601388979886</c:v>
                </c:pt>
                <c:pt idx="6">
                  <c:v>0.3886850553626417</c:v>
                </c:pt>
                <c:pt idx="7">
                  <c:v>0.39297909978379086</c:v>
                </c:pt>
                <c:pt idx="8">
                  <c:v>0.39502247264626872</c:v>
                </c:pt>
                <c:pt idx="9">
                  <c:v>0.40058992334403465</c:v>
                </c:pt>
                <c:pt idx="10">
                  <c:v>0.40310712179781177</c:v>
                </c:pt>
                <c:pt idx="11">
                  <c:v>0.40257406800760009</c:v>
                </c:pt>
                <c:pt idx="12">
                  <c:v>0.40749000851732947</c:v>
                </c:pt>
                <c:pt idx="13">
                  <c:v>0.40802306230754115</c:v>
                </c:pt>
                <c:pt idx="14">
                  <c:v>0.41172482473956629</c:v>
                </c:pt>
                <c:pt idx="15">
                  <c:v>0.4118432811373911</c:v>
                </c:pt>
                <c:pt idx="16">
                  <c:v>0.41646308065255849</c:v>
                </c:pt>
                <c:pt idx="17">
                  <c:v>0.4185064535150364</c:v>
                </c:pt>
                <c:pt idx="18">
                  <c:v>0.42143824936120033</c:v>
                </c:pt>
                <c:pt idx="19">
                  <c:v>0.42140863526174416</c:v>
                </c:pt>
                <c:pt idx="20">
                  <c:v>0.42463657210247002</c:v>
                </c:pt>
                <c:pt idx="21">
                  <c:v>0.42700570005896615</c:v>
                </c:pt>
                <c:pt idx="22">
                  <c:v>0.42525846819105029</c:v>
                </c:pt>
                <c:pt idx="23">
                  <c:v>0.42807180763938946</c:v>
                </c:pt>
                <c:pt idx="24">
                  <c:v>0.43055939199371024</c:v>
                </c:pt>
                <c:pt idx="25">
                  <c:v>0.43121090218174679</c:v>
                </c:pt>
                <c:pt idx="26">
                  <c:v>0.43209932516543276</c:v>
                </c:pt>
                <c:pt idx="27">
                  <c:v>0.43455729542029747</c:v>
                </c:pt>
                <c:pt idx="28">
                  <c:v>0.43455729542029747</c:v>
                </c:pt>
                <c:pt idx="29">
                  <c:v>0.43440922492301642</c:v>
                </c:pt>
                <c:pt idx="30">
                  <c:v>0.43778523226102345</c:v>
                </c:pt>
                <c:pt idx="31">
                  <c:v>0.43695603747624984</c:v>
                </c:pt>
                <c:pt idx="32">
                  <c:v>0.4403912730131691</c:v>
                </c:pt>
                <c:pt idx="33">
                  <c:v>0.43828867195177884</c:v>
                </c:pt>
                <c:pt idx="34">
                  <c:v>0.43917709493546492</c:v>
                </c:pt>
                <c:pt idx="35">
                  <c:v>0.4397693769245889</c:v>
                </c:pt>
                <c:pt idx="36">
                  <c:v>0.43808137325558544</c:v>
                </c:pt>
                <c:pt idx="37">
                  <c:v>0.44042088711262534</c:v>
                </c:pt>
                <c:pt idx="38">
                  <c:v>0.44139815239468</c:v>
                </c:pt>
                <c:pt idx="39">
                  <c:v>0.43962130642730785</c:v>
                </c:pt>
                <c:pt idx="40">
                  <c:v>0.43911786673655251</c:v>
                </c:pt>
                <c:pt idx="41">
                  <c:v>0.44385612264954466</c:v>
                </c:pt>
                <c:pt idx="42">
                  <c:v>0.44314538426259581</c:v>
                </c:pt>
                <c:pt idx="43">
                  <c:v>0.442730786870209</c:v>
                </c:pt>
                <c:pt idx="44">
                  <c:v>0.44190159208543539</c:v>
                </c:pt>
                <c:pt idx="45">
                  <c:v>0.44326384066042068</c:v>
                </c:pt>
                <c:pt idx="46">
                  <c:v>0.44595872371093498</c:v>
                </c:pt>
                <c:pt idx="47">
                  <c:v>0.4431749983620521</c:v>
                </c:pt>
                <c:pt idx="48">
                  <c:v>0.44524798532398613</c:v>
                </c:pt>
                <c:pt idx="49">
                  <c:v>0.44350075345607021</c:v>
                </c:pt>
                <c:pt idx="50">
                  <c:v>0.44444840463866869</c:v>
                </c:pt>
                <c:pt idx="51">
                  <c:v>0.44382650855008848</c:v>
                </c:pt>
                <c:pt idx="52">
                  <c:v>0.44530721352289859</c:v>
                </c:pt>
                <c:pt idx="53">
                  <c:v>0.4452183712245299</c:v>
                </c:pt>
                <c:pt idx="54">
                  <c:v>0.44675830439625241</c:v>
                </c:pt>
                <c:pt idx="55">
                  <c:v>0.44693598899298959</c:v>
                </c:pt>
                <c:pt idx="56">
                  <c:v>0.44906820415383608</c:v>
                </c:pt>
                <c:pt idx="57">
                  <c:v>0.44575142501474158</c:v>
                </c:pt>
                <c:pt idx="58">
                  <c:v>0.44581065321365393</c:v>
                </c:pt>
                <c:pt idx="59">
                  <c:v>0.44681753259516477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9054</c:v>
                </c:pt>
                <c:pt idx="1">
                  <c:v>9084</c:v>
                </c:pt>
                <c:pt idx="2">
                  <c:v>9115</c:v>
                </c:pt>
                <c:pt idx="3">
                  <c:v>9145</c:v>
                </c:pt>
                <c:pt idx="4">
                  <c:v>9175</c:v>
                </c:pt>
                <c:pt idx="5">
                  <c:v>9205</c:v>
                </c:pt>
                <c:pt idx="6">
                  <c:v>9234</c:v>
                </c:pt>
                <c:pt idx="7">
                  <c:v>9264</c:v>
                </c:pt>
                <c:pt idx="8">
                  <c:v>9295</c:v>
                </c:pt>
                <c:pt idx="9">
                  <c:v>9325</c:v>
                </c:pt>
                <c:pt idx="10">
                  <c:v>9355</c:v>
                </c:pt>
                <c:pt idx="11">
                  <c:v>9384</c:v>
                </c:pt>
                <c:pt idx="12">
                  <c:v>9414</c:v>
                </c:pt>
                <c:pt idx="13">
                  <c:v>9445</c:v>
                </c:pt>
                <c:pt idx="14">
                  <c:v>9475</c:v>
                </c:pt>
                <c:pt idx="15">
                  <c:v>9505</c:v>
                </c:pt>
                <c:pt idx="16">
                  <c:v>9534</c:v>
                </c:pt>
                <c:pt idx="17">
                  <c:v>9564</c:v>
                </c:pt>
                <c:pt idx="18">
                  <c:v>9595</c:v>
                </c:pt>
                <c:pt idx="19">
                  <c:v>9625</c:v>
                </c:pt>
                <c:pt idx="20">
                  <c:v>9654</c:v>
                </c:pt>
                <c:pt idx="21">
                  <c:v>9684</c:v>
                </c:pt>
                <c:pt idx="22">
                  <c:v>9715</c:v>
                </c:pt>
                <c:pt idx="23">
                  <c:v>9745</c:v>
                </c:pt>
                <c:pt idx="24">
                  <c:v>9775</c:v>
                </c:pt>
                <c:pt idx="25">
                  <c:v>9804</c:v>
                </c:pt>
                <c:pt idx="26">
                  <c:v>9834</c:v>
                </c:pt>
                <c:pt idx="27">
                  <c:v>9864</c:v>
                </c:pt>
                <c:pt idx="28">
                  <c:v>9895</c:v>
                </c:pt>
                <c:pt idx="29">
                  <c:v>9925</c:v>
                </c:pt>
                <c:pt idx="30">
                  <c:v>9954</c:v>
                </c:pt>
                <c:pt idx="31">
                  <c:v>9984</c:v>
                </c:pt>
                <c:pt idx="32">
                  <c:v>10015</c:v>
                </c:pt>
                <c:pt idx="33">
                  <c:v>10045</c:v>
                </c:pt>
                <c:pt idx="34">
                  <c:v>10074</c:v>
                </c:pt>
                <c:pt idx="35">
                  <c:v>10104</c:v>
                </c:pt>
                <c:pt idx="36">
                  <c:v>10135</c:v>
                </c:pt>
                <c:pt idx="37">
                  <c:v>10165</c:v>
                </c:pt>
                <c:pt idx="38">
                  <c:v>10195</c:v>
                </c:pt>
                <c:pt idx="39">
                  <c:v>10224</c:v>
                </c:pt>
                <c:pt idx="40">
                  <c:v>10255</c:v>
                </c:pt>
                <c:pt idx="41">
                  <c:v>10285</c:v>
                </c:pt>
                <c:pt idx="42">
                  <c:v>10315</c:v>
                </c:pt>
                <c:pt idx="43">
                  <c:v>10344</c:v>
                </c:pt>
                <c:pt idx="44">
                  <c:v>10374</c:v>
                </c:pt>
                <c:pt idx="45">
                  <c:v>10405</c:v>
                </c:pt>
                <c:pt idx="46">
                  <c:v>10435</c:v>
                </c:pt>
                <c:pt idx="47">
                  <c:v>10465</c:v>
                </c:pt>
                <c:pt idx="48">
                  <c:v>10494</c:v>
                </c:pt>
                <c:pt idx="49">
                  <c:v>10524</c:v>
                </c:pt>
                <c:pt idx="50">
                  <c:v>10555</c:v>
                </c:pt>
                <c:pt idx="51">
                  <c:v>10585</c:v>
                </c:pt>
                <c:pt idx="52">
                  <c:v>10615</c:v>
                </c:pt>
                <c:pt idx="53">
                  <c:v>10644</c:v>
                </c:pt>
                <c:pt idx="54">
                  <c:v>10675</c:v>
                </c:pt>
                <c:pt idx="55">
                  <c:v>10705</c:v>
                </c:pt>
                <c:pt idx="56">
                  <c:v>10735</c:v>
                </c:pt>
                <c:pt idx="57">
                  <c:v>10764</c:v>
                </c:pt>
                <c:pt idx="58">
                  <c:v>10794</c:v>
                </c:pt>
                <c:pt idx="59">
                  <c:v>10825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0.36127182112219475</c:v>
                </c:pt>
                <c:pt idx="1">
                  <c:v>0.36659373180561128</c:v>
                </c:pt>
                <c:pt idx="2">
                  <c:v>0.37175413271896346</c:v>
                </c:pt>
                <c:pt idx="3">
                  <c:v>0.37644020326618199</c:v>
                </c:pt>
                <c:pt idx="4">
                  <c:v>0.38084202432248709</c:v>
                </c:pt>
                <c:pt idx="5">
                  <c:v>0.38497683800411892</c:v>
                </c:pt>
                <c:pt idx="6">
                  <c:v>0.38873525137691356</c:v>
                </c:pt>
                <c:pt idx="7">
                  <c:v>0.39239127462010087</c:v>
                </c:pt>
                <c:pt idx="8">
                  <c:v>0.39593634457818389</c:v>
                </c:pt>
                <c:pt idx="9">
                  <c:v>0.39915556110754657</c:v>
                </c:pt>
                <c:pt idx="10">
                  <c:v>0.40217950514786099</c:v>
                </c:pt>
                <c:pt idx="11">
                  <c:v>0.40492817355103189</c:v>
                </c:pt>
                <c:pt idx="12">
                  <c:v>0.40760196021924378</c:v>
                </c:pt>
                <c:pt idx="13">
                  <c:v>0.41019460259630292</c:v>
                </c:pt>
                <c:pt idx="14">
                  <c:v>0.41254893616197064</c:v>
                </c:pt>
                <c:pt idx="15">
                  <c:v>0.41476045964598507</c:v>
                </c:pt>
                <c:pt idx="16">
                  <c:v>0.41677066375106797</c:v>
                </c:pt>
                <c:pt idx="17">
                  <c:v>0.4187261040400293</c:v>
                </c:pt>
                <c:pt idx="18">
                  <c:v>0.42062220047107346</c:v>
                </c:pt>
                <c:pt idx="19">
                  <c:v>0.42234401274678479</c:v>
                </c:pt>
                <c:pt idx="20">
                  <c:v>0.42390908502832997</c:v>
                </c:pt>
                <c:pt idx="21">
                  <c:v>0.42543152018142294</c:v>
                </c:pt>
                <c:pt idx="22">
                  <c:v>0.42690775235101225</c:v>
                </c:pt>
                <c:pt idx="23">
                  <c:v>0.42824829317466601</c:v>
                </c:pt>
                <c:pt idx="24">
                  <c:v>0.42950751895134542</c:v>
                </c:pt>
                <c:pt idx="25">
                  <c:v>0.43065211490241911</c:v>
                </c:pt>
                <c:pt idx="26">
                  <c:v>0.43176552872525031</c:v>
                </c:pt>
                <c:pt idx="27">
                  <c:v>0.43281140465911327</c:v>
                </c:pt>
                <c:pt idx="28">
                  <c:v>0.43382554026668319</c:v>
                </c:pt>
                <c:pt idx="29">
                  <c:v>0.43474645921877902</c:v>
                </c:pt>
                <c:pt idx="30">
                  <c:v>0.43558354508801489</c:v>
                </c:pt>
                <c:pt idx="31">
                  <c:v>0.43639782629950241</c:v>
                </c:pt>
                <c:pt idx="32">
                  <c:v>0.43718739563981085</c:v>
                </c:pt>
                <c:pt idx="33">
                  <c:v>0.43790438986036306</c:v>
                </c:pt>
                <c:pt idx="34">
                  <c:v>0.43855611467173994</c:v>
                </c:pt>
                <c:pt idx="35">
                  <c:v>0.43919008460059428</c:v>
                </c:pt>
                <c:pt idx="36">
                  <c:v>0.4398048147594622</c:v>
                </c:pt>
                <c:pt idx="37">
                  <c:v>0.44036304055244363</c:v>
                </c:pt>
                <c:pt idx="38">
                  <c:v>0.44088740526803177</c:v>
                </c:pt>
                <c:pt idx="39">
                  <c:v>0.44136403602120039</c:v>
                </c:pt>
                <c:pt idx="40">
                  <c:v>0.4418426427108601</c:v>
                </c:pt>
                <c:pt idx="41">
                  <c:v>0.44227725714291188</c:v>
                </c:pt>
                <c:pt idx="42">
                  <c:v>0.44268550856360706</c:v>
                </c:pt>
                <c:pt idx="43">
                  <c:v>0.44305659604593284</c:v>
                </c:pt>
                <c:pt idx="44">
                  <c:v>0.44341757402415621</c:v>
                </c:pt>
                <c:pt idx="45">
                  <c:v>0.4437675970138934</c:v>
                </c:pt>
                <c:pt idx="46">
                  <c:v>0.44408544681870465</c:v>
                </c:pt>
                <c:pt idx="47">
                  <c:v>0.44438401636635927</c:v>
                </c:pt>
                <c:pt idx="48">
                  <c:v>0.4446554065345788</c:v>
                </c:pt>
                <c:pt idx="49">
                  <c:v>0.44491940324397888</c:v>
                </c:pt>
                <c:pt idx="50">
                  <c:v>0.44517538816017738</c:v>
                </c:pt>
                <c:pt idx="51">
                  <c:v>0.4454078436217726</c:v>
                </c:pt>
                <c:pt idx="52">
                  <c:v>0.44562619870951464</c:v>
                </c:pt>
                <c:pt idx="53">
                  <c:v>0.44582467649956187</c:v>
                </c:pt>
                <c:pt idx="54">
                  <c:v>0.44602397710581515</c:v>
                </c:pt>
                <c:pt idx="55">
                  <c:v>0.44620495852890379</c:v>
                </c:pt>
                <c:pt idx="56">
                  <c:v>0.44637496191039883</c:v>
                </c:pt>
                <c:pt idx="57">
                  <c:v>0.44652948954613486</c:v>
                </c:pt>
                <c:pt idx="58">
                  <c:v>0.44667980739889024</c:v>
                </c:pt>
                <c:pt idx="59">
                  <c:v>0.44682556339345608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10857</c:v>
                </c:pt>
                <c:pt idx="1">
                  <c:v>10887</c:v>
                </c:pt>
                <c:pt idx="2">
                  <c:v>10917</c:v>
                </c:pt>
                <c:pt idx="3">
                  <c:v>10947</c:v>
                </c:pt>
                <c:pt idx="4">
                  <c:v>10977</c:v>
                </c:pt>
                <c:pt idx="5">
                  <c:v>11006</c:v>
                </c:pt>
                <c:pt idx="6">
                  <c:v>11037</c:v>
                </c:pt>
                <c:pt idx="7">
                  <c:v>11067</c:v>
                </c:pt>
                <c:pt idx="8">
                  <c:v>11097</c:v>
                </c:pt>
                <c:pt idx="9">
                  <c:v>11127</c:v>
                </c:pt>
                <c:pt idx="10">
                  <c:v>11157</c:v>
                </c:pt>
                <c:pt idx="11">
                  <c:v>11187</c:v>
                </c:pt>
                <c:pt idx="12">
                  <c:v>11217</c:v>
                </c:pt>
                <c:pt idx="13">
                  <c:v>11247</c:v>
                </c:pt>
                <c:pt idx="14">
                  <c:v>11277</c:v>
                </c:pt>
                <c:pt idx="15">
                  <c:v>11307</c:v>
                </c:pt>
                <c:pt idx="16">
                  <c:v>11337</c:v>
                </c:pt>
                <c:pt idx="17">
                  <c:v>11367</c:v>
                </c:pt>
                <c:pt idx="18">
                  <c:v>11397</c:v>
                </c:pt>
                <c:pt idx="19">
                  <c:v>11427</c:v>
                </c:pt>
                <c:pt idx="20">
                  <c:v>11457</c:v>
                </c:pt>
                <c:pt idx="21">
                  <c:v>11487</c:v>
                </c:pt>
                <c:pt idx="22">
                  <c:v>11517</c:v>
                </c:pt>
                <c:pt idx="23">
                  <c:v>11547</c:v>
                </c:pt>
                <c:pt idx="24">
                  <c:v>11577</c:v>
                </c:pt>
                <c:pt idx="25">
                  <c:v>11607</c:v>
                </c:pt>
                <c:pt idx="26">
                  <c:v>11637</c:v>
                </c:pt>
                <c:pt idx="27">
                  <c:v>11667</c:v>
                </c:pt>
                <c:pt idx="28">
                  <c:v>11697</c:v>
                </c:pt>
                <c:pt idx="29">
                  <c:v>11727</c:v>
                </c:pt>
                <c:pt idx="30">
                  <c:v>11757</c:v>
                </c:pt>
                <c:pt idx="31">
                  <c:v>11787</c:v>
                </c:pt>
                <c:pt idx="32">
                  <c:v>11817</c:v>
                </c:pt>
                <c:pt idx="33">
                  <c:v>11846</c:v>
                </c:pt>
                <c:pt idx="34">
                  <c:v>11877</c:v>
                </c:pt>
                <c:pt idx="35">
                  <c:v>11907</c:v>
                </c:pt>
                <c:pt idx="36">
                  <c:v>11937</c:v>
                </c:pt>
                <c:pt idx="37">
                  <c:v>11967</c:v>
                </c:pt>
                <c:pt idx="38">
                  <c:v>11997</c:v>
                </c:pt>
                <c:pt idx="39">
                  <c:v>12027</c:v>
                </c:pt>
                <c:pt idx="40">
                  <c:v>12057</c:v>
                </c:pt>
                <c:pt idx="41">
                  <c:v>12087</c:v>
                </c:pt>
                <c:pt idx="42">
                  <c:v>12118</c:v>
                </c:pt>
                <c:pt idx="43">
                  <c:v>12147</c:v>
                </c:pt>
                <c:pt idx="44">
                  <c:v>12177</c:v>
                </c:pt>
                <c:pt idx="45">
                  <c:v>12207</c:v>
                </c:pt>
                <c:pt idx="46">
                  <c:v>12237</c:v>
                </c:pt>
                <c:pt idx="47">
                  <c:v>12268</c:v>
                </c:pt>
                <c:pt idx="48">
                  <c:v>12297</c:v>
                </c:pt>
                <c:pt idx="49">
                  <c:v>12327</c:v>
                </c:pt>
                <c:pt idx="50">
                  <c:v>12357</c:v>
                </c:pt>
                <c:pt idx="51">
                  <c:v>12387</c:v>
                </c:pt>
                <c:pt idx="52">
                  <c:v>12417</c:v>
                </c:pt>
                <c:pt idx="53">
                  <c:v>12447</c:v>
                </c:pt>
                <c:pt idx="54">
                  <c:v>12477</c:v>
                </c:pt>
                <c:pt idx="55">
                  <c:v>12507</c:v>
                </c:pt>
                <c:pt idx="56">
                  <c:v>12537</c:v>
                </c:pt>
                <c:pt idx="57">
                  <c:v>12567</c:v>
                </c:pt>
                <c:pt idx="58">
                  <c:v>12597</c:v>
                </c:pt>
                <c:pt idx="59">
                  <c:v>12627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0.44880167725873032</c:v>
                </c:pt>
                <c:pt idx="1">
                  <c:v>0.43372810063552386</c:v>
                </c:pt>
                <c:pt idx="2">
                  <c:v>0.42170477625630615</c:v>
                </c:pt>
                <c:pt idx="3">
                  <c:v>0.41643346655310232</c:v>
                </c:pt>
                <c:pt idx="4">
                  <c:v>0.41048103256240587</c:v>
                </c:pt>
                <c:pt idx="5">
                  <c:v>0.40399554478149768</c:v>
                </c:pt>
                <c:pt idx="6">
                  <c:v>0.39996802725545438</c:v>
                </c:pt>
                <c:pt idx="7">
                  <c:v>0.39502247264626872</c:v>
                </c:pt>
                <c:pt idx="8">
                  <c:v>0.39117263971696264</c:v>
                </c:pt>
                <c:pt idx="9">
                  <c:v>0.38797431697569285</c:v>
                </c:pt>
                <c:pt idx="10">
                  <c:v>0.38539789032300337</c:v>
                </c:pt>
                <c:pt idx="11">
                  <c:v>0.3818738124877154</c:v>
                </c:pt>
                <c:pt idx="12">
                  <c:v>0.37944545633230692</c:v>
                </c:pt>
                <c:pt idx="13">
                  <c:v>0.37707632837581079</c:v>
                </c:pt>
                <c:pt idx="14">
                  <c:v>0.37470720041931471</c:v>
                </c:pt>
                <c:pt idx="15">
                  <c:v>0.37263421345738063</c:v>
                </c:pt>
                <c:pt idx="16">
                  <c:v>0.37044277009762172</c:v>
                </c:pt>
                <c:pt idx="17">
                  <c:v>0.36893245102535549</c:v>
                </c:pt>
                <c:pt idx="18">
                  <c:v>0.36736290375417679</c:v>
                </c:pt>
                <c:pt idx="19">
                  <c:v>0.3654379872895237</c:v>
                </c:pt>
                <c:pt idx="20">
                  <c:v>0.3641053528139947</c:v>
                </c:pt>
                <c:pt idx="21">
                  <c:v>0.36215082224988537</c:v>
                </c:pt>
                <c:pt idx="22">
                  <c:v>0.3621212081504292</c:v>
                </c:pt>
                <c:pt idx="23">
                  <c:v>0.36046281858088186</c:v>
                </c:pt>
                <c:pt idx="24">
                  <c:v>0.35918941230426527</c:v>
                </c:pt>
                <c:pt idx="25">
                  <c:v>0.35791600602764861</c:v>
                </c:pt>
                <c:pt idx="26">
                  <c:v>0.35605031776190793</c:v>
                </c:pt>
                <c:pt idx="27">
                  <c:v>0.35610954596082028</c:v>
                </c:pt>
                <c:pt idx="28">
                  <c:v>0.35424385769507966</c:v>
                </c:pt>
                <c:pt idx="29">
                  <c:v>0.3540365589988862</c:v>
                </c:pt>
                <c:pt idx="30">
                  <c:v>0.35317775011465641</c:v>
                </c:pt>
                <c:pt idx="31">
                  <c:v>0.3514897464456529</c:v>
                </c:pt>
                <c:pt idx="32">
                  <c:v>0.35083823625761645</c:v>
                </c:pt>
                <c:pt idx="33">
                  <c:v>0.34968328637882462</c:v>
                </c:pt>
                <c:pt idx="34">
                  <c:v>0.34917984668806923</c:v>
                </c:pt>
                <c:pt idx="35">
                  <c:v>0.34855795059948902</c:v>
                </c:pt>
                <c:pt idx="36">
                  <c:v>0.34740300072069713</c:v>
                </c:pt>
                <c:pt idx="37">
                  <c:v>0.34657380593592352</c:v>
                </c:pt>
                <c:pt idx="38">
                  <c:v>0.34574461115114985</c:v>
                </c:pt>
                <c:pt idx="39">
                  <c:v>0.34527078555985063</c:v>
                </c:pt>
                <c:pt idx="40">
                  <c:v>0.34441197667562079</c:v>
                </c:pt>
                <c:pt idx="41">
                  <c:v>0.34405660748214639</c:v>
                </c:pt>
                <c:pt idx="42">
                  <c:v>0.34346432549302236</c:v>
                </c:pt>
                <c:pt idx="43">
                  <c:v>0.34302011400117932</c:v>
                </c:pt>
                <c:pt idx="44">
                  <c:v>0.34325702679682896</c:v>
                </c:pt>
                <c:pt idx="45">
                  <c:v>0.34192439232129984</c:v>
                </c:pt>
                <c:pt idx="46">
                  <c:v>0.34145056673000068</c:v>
                </c:pt>
                <c:pt idx="47">
                  <c:v>0.34076944244250801</c:v>
                </c:pt>
                <c:pt idx="48">
                  <c:v>0.3399402476577344</c:v>
                </c:pt>
                <c:pt idx="49">
                  <c:v>0.33917028107187319</c:v>
                </c:pt>
                <c:pt idx="50">
                  <c:v>0.33890375417676738</c:v>
                </c:pt>
                <c:pt idx="51">
                  <c:v>0.33857799908274916</c:v>
                </c:pt>
                <c:pt idx="52">
                  <c:v>0.3384595426849244</c:v>
                </c:pt>
                <c:pt idx="53">
                  <c:v>0.33733420690558868</c:v>
                </c:pt>
                <c:pt idx="54">
                  <c:v>0.33709729410993905</c:v>
                </c:pt>
                <c:pt idx="55">
                  <c:v>0.33688999541374565</c:v>
                </c:pt>
                <c:pt idx="56">
                  <c:v>0.33659385441918366</c:v>
                </c:pt>
                <c:pt idx="57">
                  <c:v>0.3356758173360414</c:v>
                </c:pt>
                <c:pt idx="58">
                  <c:v>0.33558697503767276</c:v>
                </c:pt>
                <c:pt idx="59">
                  <c:v>0.33558697503767276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10857</c:v>
                </c:pt>
                <c:pt idx="1">
                  <c:v>10887</c:v>
                </c:pt>
                <c:pt idx="2">
                  <c:v>10917</c:v>
                </c:pt>
                <c:pt idx="3">
                  <c:v>10947</c:v>
                </c:pt>
                <c:pt idx="4">
                  <c:v>10977</c:v>
                </c:pt>
                <c:pt idx="5">
                  <c:v>11006</c:v>
                </c:pt>
                <c:pt idx="6">
                  <c:v>11037</c:v>
                </c:pt>
                <c:pt idx="7">
                  <c:v>11067</c:v>
                </c:pt>
                <c:pt idx="8">
                  <c:v>11097</c:v>
                </c:pt>
                <c:pt idx="9">
                  <c:v>11127</c:v>
                </c:pt>
                <c:pt idx="10">
                  <c:v>11157</c:v>
                </c:pt>
                <c:pt idx="11">
                  <c:v>11187</c:v>
                </c:pt>
                <c:pt idx="12">
                  <c:v>11217</c:v>
                </c:pt>
                <c:pt idx="13">
                  <c:v>11247</c:v>
                </c:pt>
                <c:pt idx="14">
                  <c:v>11277</c:v>
                </c:pt>
                <c:pt idx="15">
                  <c:v>11307</c:v>
                </c:pt>
                <c:pt idx="16">
                  <c:v>11337</c:v>
                </c:pt>
                <c:pt idx="17">
                  <c:v>11367</c:v>
                </c:pt>
                <c:pt idx="18">
                  <c:v>11397</c:v>
                </c:pt>
                <c:pt idx="19">
                  <c:v>11427</c:v>
                </c:pt>
                <c:pt idx="20">
                  <c:v>11457</c:v>
                </c:pt>
                <c:pt idx="21">
                  <c:v>11487</c:v>
                </c:pt>
                <c:pt idx="22">
                  <c:v>11517</c:v>
                </c:pt>
                <c:pt idx="23">
                  <c:v>11547</c:v>
                </c:pt>
                <c:pt idx="24">
                  <c:v>11577</c:v>
                </c:pt>
                <c:pt idx="25">
                  <c:v>11607</c:v>
                </c:pt>
                <c:pt idx="26">
                  <c:v>11637</c:v>
                </c:pt>
                <c:pt idx="27">
                  <c:v>11667</c:v>
                </c:pt>
                <c:pt idx="28">
                  <c:v>11697</c:v>
                </c:pt>
                <c:pt idx="29">
                  <c:v>11727</c:v>
                </c:pt>
                <c:pt idx="30">
                  <c:v>11757</c:v>
                </c:pt>
                <c:pt idx="31">
                  <c:v>11787</c:v>
                </c:pt>
                <c:pt idx="32">
                  <c:v>11817</c:v>
                </c:pt>
                <c:pt idx="33">
                  <c:v>11846</c:v>
                </c:pt>
                <c:pt idx="34">
                  <c:v>11877</c:v>
                </c:pt>
                <c:pt idx="35">
                  <c:v>11907</c:v>
                </c:pt>
                <c:pt idx="36">
                  <c:v>11937</c:v>
                </c:pt>
                <c:pt idx="37">
                  <c:v>11967</c:v>
                </c:pt>
                <c:pt idx="38">
                  <c:v>11997</c:v>
                </c:pt>
                <c:pt idx="39">
                  <c:v>12027</c:v>
                </c:pt>
                <c:pt idx="40">
                  <c:v>12057</c:v>
                </c:pt>
                <c:pt idx="41">
                  <c:v>12087</c:v>
                </c:pt>
                <c:pt idx="42">
                  <c:v>12118</c:v>
                </c:pt>
                <c:pt idx="43">
                  <c:v>12147</c:v>
                </c:pt>
                <c:pt idx="44">
                  <c:v>12177</c:v>
                </c:pt>
                <c:pt idx="45">
                  <c:v>12207</c:v>
                </c:pt>
                <c:pt idx="46">
                  <c:v>12237</c:v>
                </c:pt>
                <c:pt idx="47">
                  <c:v>12268</c:v>
                </c:pt>
                <c:pt idx="48">
                  <c:v>12297</c:v>
                </c:pt>
                <c:pt idx="49">
                  <c:v>12327</c:v>
                </c:pt>
                <c:pt idx="50">
                  <c:v>12357</c:v>
                </c:pt>
                <c:pt idx="51">
                  <c:v>12387</c:v>
                </c:pt>
                <c:pt idx="52">
                  <c:v>12417</c:v>
                </c:pt>
                <c:pt idx="53">
                  <c:v>12447</c:v>
                </c:pt>
                <c:pt idx="54">
                  <c:v>12477</c:v>
                </c:pt>
                <c:pt idx="55">
                  <c:v>12507</c:v>
                </c:pt>
                <c:pt idx="56">
                  <c:v>12537</c:v>
                </c:pt>
                <c:pt idx="57">
                  <c:v>12567</c:v>
                </c:pt>
                <c:pt idx="58">
                  <c:v>12597</c:v>
                </c:pt>
                <c:pt idx="59">
                  <c:v>12627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0.40662511409888652</c:v>
                </c:pt>
                <c:pt idx="1">
                  <c:v>0.40368051858942777</c:v>
                </c:pt>
                <c:pt idx="2">
                  <c:v>0.40084466232016847</c:v>
                </c:pt>
                <c:pt idx="3">
                  <c:v>0.39811352972349623</c:v>
                </c:pt>
                <c:pt idx="4">
                  <c:v>0.39548325352033958</c:v>
                </c:pt>
                <c:pt idx="5">
                  <c:v>0.39303302073447954</c:v>
                </c:pt>
                <c:pt idx="6">
                  <c:v>0.39051050996684911</c:v>
                </c:pt>
                <c:pt idx="7">
                  <c:v>0.38816100122017438</c:v>
                </c:pt>
                <c:pt idx="8">
                  <c:v>0.38589825610372819</c:v>
                </c:pt>
                <c:pt idx="9">
                  <c:v>0.38371907057430743</c:v>
                </c:pt>
                <c:pt idx="10">
                  <c:v>0.38162035890894092</c:v>
                </c:pt>
                <c:pt idx="11">
                  <c:v>0.37959914933551075</c:v>
                </c:pt>
                <c:pt idx="12">
                  <c:v>0.37765257982472844</c:v>
                </c:pt>
                <c:pt idx="13">
                  <c:v>0.37577789403750617</c:v>
                </c:pt>
                <c:pt idx="14">
                  <c:v>0.3739724374219851</c:v>
                </c:pt>
                <c:pt idx="15">
                  <c:v>0.37223365345469511</c:v>
                </c:pt>
                <c:pt idx="16">
                  <c:v>0.37055908002052135</c:v>
                </c:pt>
                <c:pt idx="17">
                  <c:v>0.36894634592635378</c:v>
                </c:pt>
                <c:pt idx="18">
                  <c:v>0.36739316754348178</c:v>
                </c:pt>
                <c:pt idx="19">
                  <c:v>0.36589734557397968</c:v>
                </c:pt>
                <c:pt idx="20">
                  <c:v>0.36445676193650478</c:v>
                </c:pt>
                <c:pt idx="21">
                  <c:v>0.36306937676709772</c:v>
                </c:pt>
                <c:pt idx="22">
                  <c:v>0.36173322553073872</c:v>
                </c:pt>
                <c:pt idx="23">
                  <c:v>0.36044641623956936</c:v>
                </c:pt>
                <c:pt idx="24">
                  <c:v>0.35920712677384076</c:v>
                </c:pt>
                <c:pt idx="25">
                  <c:v>0.35801360230179557</c:v>
                </c:pt>
                <c:pt idx="26">
                  <c:v>0.35686415279482886</c:v>
                </c:pt>
                <c:pt idx="27">
                  <c:v>0.3557571506344106</c:v>
                </c:pt>
                <c:pt idx="28">
                  <c:v>0.35469102830738081</c:v>
                </c:pt>
                <c:pt idx="29">
                  <c:v>0.35366427618635332</c:v>
                </c:pt>
                <c:pt idx="30">
                  <c:v>0.3526754403920862</c:v>
                </c:pt>
                <c:pt idx="31">
                  <c:v>0.35172312073479106</c:v>
                </c:pt>
                <c:pt idx="32">
                  <c:v>0.35080596873146697</c:v>
                </c:pt>
                <c:pt idx="33">
                  <c:v>0.34995159613536281</c:v>
                </c:pt>
                <c:pt idx="34">
                  <c:v>0.34907202090247952</c:v>
                </c:pt>
                <c:pt idx="35">
                  <c:v>0.34825276980966496</c:v>
                </c:pt>
                <c:pt idx="36">
                  <c:v>0.34746377235986486</c:v>
                </c:pt>
                <c:pt idx="37">
                  <c:v>0.34670391133404388</c:v>
                </c:pt>
                <c:pt idx="38">
                  <c:v>0.345972110770293</c:v>
                </c:pt>
                <c:pt idx="39">
                  <c:v>0.34526733444026936</c:v>
                </c:pt>
                <c:pt idx="40">
                  <c:v>0.34458858438189865</c:v>
                </c:pt>
                <c:pt idx="41">
                  <c:v>0.34393489948626271</c:v>
                </c:pt>
                <c:pt idx="42">
                  <c:v>0.34328477452849415</c:v>
                </c:pt>
                <c:pt idx="43">
                  <c:v>0.34269905689798752</c:v>
                </c:pt>
                <c:pt idx="44">
                  <c:v>0.34211514925436343</c:v>
                </c:pt>
                <c:pt idx="45">
                  <c:v>0.34155280439357666</c:v>
                </c:pt>
                <c:pt idx="46">
                  <c:v>0.3410112260362691</c:v>
                </c:pt>
                <c:pt idx="47">
                  <c:v>0.34047259708977889</c:v>
                </c:pt>
                <c:pt idx="48">
                  <c:v>0.33998732965543316</c:v>
                </c:pt>
                <c:pt idx="49">
                  <c:v>0.33950356179638597</c:v>
                </c:pt>
                <c:pt idx="50">
                  <c:v>0.3390376587168159</c:v>
                </c:pt>
                <c:pt idx="51">
                  <c:v>0.33858896069876149</c:v>
                </c:pt>
                <c:pt idx="52">
                  <c:v>0.33815683238659888</c:v>
                </c:pt>
                <c:pt idx="53">
                  <c:v>0.3377406618873795</c:v>
                </c:pt>
                <c:pt idx="54">
                  <c:v>0.33733985990439036</c:v>
                </c:pt>
                <c:pt idx="55">
                  <c:v>0.33695385890271107</c:v>
                </c:pt>
                <c:pt idx="56">
                  <c:v>0.33658211230558543</c:v>
                </c:pt>
                <c:pt idx="57">
                  <c:v>0.33622409372046974</c:v>
                </c:pt>
                <c:pt idx="58">
                  <c:v>0.33587929619366164</c:v>
                </c:pt>
                <c:pt idx="59">
                  <c:v>0.33554723149245458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12660</c:v>
                </c:pt>
                <c:pt idx="1">
                  <c:v>12690</c:v>
                </c:pt>
                <c:pt idx="2">
                  <c:v>12721</c:v>
                </c:pt>
                <c:pt idx="3">
                  <c:v>12751</c:v>
                </c:pt>
                <c:pt idx="4">
                  <c:v>12780</c:v>
                </c:pt>
                <c:pt idx="5">
                  <c:v>12811</c:v>
                </c:pt>
                <c:pt idx="6">
                  <c:v>12841</c:v>
                </c:pt>
                <c:pt idx="7">
                  <c:v>12871</c:v>
                </c:pt>
                <c:pt idx="8">
                  <c:v>12901</c:v>
                </c:pt>
                <c:pt idx="9">
                  <c:v>12930</c:v>
                </c:pt>
                <c:pt idx="10">
                  <c:v>12961</c:v>
                </c:pt>
                <c:pt idx="11">
                  <c:v>12991</c:v>
                </c:pt>
                <c:pt idx="12">
                  <c:v>13021</c:v>
                </c:pt>
                <c:pt idx="13">
                  <c:v>13051</c:v>
                </c:pt>
                <c:pt idx="14">
                  <c:v>13081</c:v>
                </c:pt>
                <c:pt idx="15">
                  <c:v>13111</c:v>
                </c:pt>
                <c:pt idx="16">
                  <c:v>13141</c:v>
                </c:pt>
                <c:pt idx="17">
                  <c:v>13171</c:v>
                </c:pt>
                <c:pt idx="18">
                  <c:v>13201</c:v>
                </c:pt>
                <c:pt idx="19">
                  <c:v>13230</c:v>
                </c:pt>
                <c:pt idx="20">
                  <c:v>13261</c:v>
                </c:pt>
                <c:pt idx="21">
                  <c:v>13291</c:v>
                </c:pt>
                <c:pt idx="22">
                  <c:v>13321</c:v>
                </c:pt>
                <c:pt idx="23">
                  <c:v>13351</c:v>
                </c:pt>
                <c:pt idx="24">
                  <c:v>13380</c:v>
                </c:pt>
                <c:pt idx="25">
                  <c:v>13411</c:v>
                </c:pt>
                <c:pt idx="26">
                  <c:v>13441</c:v>
                </c:pt>
                <c:pt idx="27">
                  <c:v>13471</c:v>
                </c:pt>
                <c:pt idx="28">
                  <c:v>13501</c:v>
                </c:pt>
                <c:pt idx="29">
                  <c:v>13531</c:v>
                </c:pt>
                <c:pt idx="30">
                  <c:v>13561</c:v>
                </c:pt>
                <c:pt idx="31">
                  <c:v>13591</c:v>
                </c:pt>
                <c:pt idx="32">
                  <c:v>13621</c:v>
                </c:pt>
                <c:pt idx="33">
                  <c:v>13651</c:v>
                </c:pt>
                <c:pt idx="34">
                  <c:v>13681</c:v>
                </c:pt>
                <c:pt idx="35">
                  <c:v>13711</c:v>
                </c:pt>
                <c:pt idx="36">
                  <c:v>13741</c:v>
                </c:pt>
                <c:pt idx="37">
                  <c:v>13771</c:v>
                </c:pt>
                <c:pt idx="38">
                  <c:v>13801</c:v>
                </c:pt>
                <c:pt idx="39">
                  <c:v>13831</c:v>
                </c:pt>
                <c:pt idx="40">
                  <c:v>13861</c:v>
                </c:pt>
                <c:pt idx="41">
                  <c:v>13891</c:v>
                </c:pt>
                <c:pt idx="42">
                  <c:v>13921</c:v>
                </c:pt>
                <c:pt idx="43">
                  <c:v>13951</c:v>
                </c:pt>
                <c:pt idx="44">
                  <c:v>13981</c:v>
                </c:pt>
                <c:pt idx="45">
                  <c:v>14011</c:v>
                </c:pt>
                <c:pt idx="46">
                  <c:v>14041</c:v>
                </c:pt>
                <c:pt idx="47">
                  <c:v>14071</c:v>
                </c:pt>
                <c:pt idx="48">
                  <c:v>14100</c:v>
                </c:pt>
                <c:pt idx="49">
                  <c:v>14131</c:v>
                </c:pt>
                <c:pt idx="50">
                  <c:v>14161</c:v>
                </c:pt>
                <c:pt idx="51">
                  <c:v>14191</c:v>
                </c:pt>
                <c:pt idx="52">
                  <c:v>14221</c:v>
                </c:pt>
                <c:pt idx="53">
                  <c:v>14251</c:v>
                </c:pt>
                <c:pt idx="54">
                  <c:v>14281</c:v>
                </c:pt>
                <c:pt idx="55">
                  <c:v>14311</c:v>
                </c:pt>
                <c:pt idx="56">
                  <c:v>14341</c:v>
                </c:pt>
                <c:pt idx="57">
                  <c:v>14371</c:v>
                </c:pt>
                <c:pt idx="58">
                  <c:v>14400</c:v>
                </c:pt>
                <c:pt idx="59">
                  <c:v>14431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0.34222053331586194</c:v>
                </c:pt>
                <c:pt idx="1">
                  <c:v>0.35838983161894777</c:v>
                </c:pt>
                <c:pt idx="2">
                  <c:v>0.36851785363296863</c:v>
                </c:pt>
                <c:pt idx="3">
                  <c:v>0.37707632837581079</c:v>
                </c:pt>
                <c:pt idx="4">
                  <c:v>0.38018580881871195</c:v>
                </c:pt>
                <c:pt idx="5">
                  <c:v>0.38486483653279169</c:v>
                </c:pt>
                <c:pt idx="6">
                  <c:v>0.38755971958330609</c:v>
                </c:pt>
                <c:pt idx="7">
                  <c:v>0.39226836139684207</c:v>
                </c:pt>
                <c:pt idx="8">
                  <c:v>0.39537784183974317</c:v>
                </c:pt>
                <c:pt idx="9">
                  <c:v>0.39617742252506061</c:v>
                </c:pt>
                <c:pt idx="10">
                  <c:v>0.39958304396252381</c:v>
                </c:pt>
                <c:pt idx="11">
                  <c:v>0.40233715521195057</c:v>
                </c:pt>
                <c:pt idx="12">
                  <c:v>0.40674965603092444</c:v>
                </c:pt>
                <c:pt idx="13">
                  <c:v>0.40888187119177094</c:v>
                </c:pt>
                <c:pt idx="14">
                  <c:v>0.41166559654065388</c:v>
                </c:pt>
                <c:pt idx="15">
                  <c:v>0.41228749262923414</c:v>
                </c:pt>
                <c:pt idx="16">
                  <c:v>0.41557465766887247</c:v>
                </c:pt>
                <c:pt idx="17">
                  <c:v>0.41761803053135038</c:v>
                </c:pt>
                <c:pt idx="18">
                  <c:v>0.41992793028893405</c:v>
                </c:pt>
                <c:pt idx="19">
                  <c:v>0.42143824936120033</c:v>
                </c:pt>
                <c:pt idx="20">
                  <c:v>0.42303741073183515</c:v>
                </c:pt>
                <c:pt idx="21">
                  <c:v>0.4245181157046452</c:v>
                </c:pt>
                <c:pt idx="22">
                  <c:v>0.42747952565026537</c:v>
                </c:pt>
                <c:pt idx="23">
                  <c:v>0.42901945882198783</c:v>
                </c:pt>
                <c:pt idx="24">
                  <c:v>0.43109244578392192</c:v>
                </c:pt>
                <c:pt idx="25">
                  <c:v>0.42928598571709364</c:v>
                </c:pt>
                <c:pt idx="26">
                  <c:v>0.4306186201926227</c:v>
                </c:pt>
                <c:pt idx="27">
                  <c:v>0.43227700976216998</c:v>
                </c:pt>
                <c:pt idx="28">
                  <c:v>0.43313581864639977</c:v>
                </c:pt>
                <c:pt idx="29">
                  <c:v>0.43378732883443621</c:v>
                </c:pt>
                <c:pt idx="30">
                  <c:v>0.43473498001703476</c:v>
                </c:pt>
                <c:pt idx="31">
                  <c:v>0.43461652361920983</c:v>
                </c:pt>
                <c:pt idx="32">
                  <c:v>0.43760754766428622</c:v>
                </c:pt>
                <c:pt idx="33">
                  <c:v>0.43745947716700517</c:v>
                </c:pt>
                <c:pt idx="34">
                  <c:v>0.43544571840398349</c:v>
                </c:pt>
                <c:pt idx="35">
                  <c:v>0.43719295027189942</c:v>
                </c:pt>
                <c:pt idx="36">
                  <c:v>0.43944362183057062</c:v>
                </c:pt>
                <c:pt idx="37">
                  <c:v>0.43769638996265481</c:v>
                </c:pt>
                <c:pt idx="38">
                  <c:v>0.44003590381969471</c:v>
                </c:pt>
                <c:pt idx="39">
                  <c:v>0.43819982965341026</c:v>
                </c:pt>
                <c:pt idx="40">
                  <c:v>0.43973976282513272</c:v>
                </c:pt>
                <c:pt idx="41">
                  <c:v>0.44116123959903036</c:v>
                </c:pt>
                <c:pt idx="42">
                  <c:v>0.44065779990827497</c:v>
                </c:pt>
                <c:pt idx="43">
                  <c:v>0.441250081897399</c:v>
                </c:pt>
                <c:pt idx="44">
                  <c:v>0.43959169232785167</c:v>
                </c:pt>
                <c:pt idx="45">
                  <c:v>0.44163506519032958</c:v>
                </c:pt>
                <c:pt idx="46">
                  <c:v>0.44424110594247529</c:v>
                </c:pt>
                <c:pt idx="47">
                  <c:v>0.44127969599685513</c:v>
                </c:pt>
                <c:pt idx="48">
                  <c:v>0.44338229705824544</c:v>
                </c:pt>
                <c:pt idx="49">
                  <c:v>0.44199043438380398</c:v>
                </c:pt>
                <c:pt idx="50">
                  <c:v>0.44338229705824544</c:v>
                </c:pt>
                <c:pt idx="51">
                  <c:v>0.44305654196422728</c:v>
                </c:pt>
                <c:pt idx="52">
                  <c:v>0.4439449649479133</c:v>
                </c:pt>
                <c:pt idx="53">
                  <c:v>0.4425234881740156</c:v>
                </c:pt>
                <c:pt idx="54">
                  <c:v>0.44361920985389508</c:v>
                </c:pt>
                <c:pt idx="55">
                  <c:v>0.44545528402017953</c:v>
                </c:pt>
                <c:pt idx="56">
                  <c:v>0.4432934547598768</c:v>
                </c:pt>
                <c:pt idx="57">
                  <c:v>0.44302692786477105</c:v>
                </c:pt>
                <c:pt idx="58">
                  <c:v>0.44509991482670519</c:v>
                </c:pt>
                <c:pt idx="59">
                  <c:v>0.44350075345607021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12660</c:v>
                </c:pt>
                <c:pt idx="1">
                  <c:v>12690</c:v>
                </c:pt>
                <c:pt idx="2">
                  <c:v>12721</c:v>
                </c:pt>
                <c:pt idx="3">
                  <c:v>12751</c:v>
                </c:pt>
                <c:pt idx="4">
                  <c:v>12780</c:v>
                </c:pt>
                <c:pt idx="5">
                  <c:v>12811</c:v>
                </c:pt>
                <c:pt idx="6">
                  <c:v>12841</c:v>
                </c:pt>
                <c:pt idx="7">
                  <c:v>12871</c:v>
                </c:pt>
                <c:pt idx="8">
                  <c:v>12901</c:v>
                </c:pt>
                <c:pt idx="9">
                  <c:v>12930</c:v>
                </c:pt>
                <c:pt idx="10">
                  <c:v>12961</c:v>
                </c:pt>
                <c:pt idx="11">
                  <c:v>12991</c:v>
                </c:pt>
                <c:pt idx="12">
                  <c:v>13021</c:v>
                </c:pt>
                <c:pt idx="13">
                  <c:v>13051</c:v>
                </c:pt>
                <c:pt idx="14">
                  <c:v>13081</c:v>
                </c:pt>
                <c:pt idx="15">
                  <c:v>13111</c:v>
                </c:pt>
                <c:pt idx="16">
                  <c:v>13141</c:v>
                </c:pt>
                <c:pt idx="17">
                  <c:v>13171</c:v>
                </c:pt>
                <c:pt idx="18">
                  <c:v>13201</c:v>
                </c:pt>
                <c:pt idx="19">
                  <c:v>13230</c:v>
                </c:pt>
                <c:pt idx="20">
                  <c:v>13261</c:v>
                </c:pt>
                <c:pt idx="21">
                  <c:v>13291</c:v>
                </c:pt>
                <c:pt idx="22">
                  <c:v>13321</c:v>
                </c:pt>
                <c:pt idx="23">
                  <c:v>13351</c:v>
                </c:pt>
                <c:pt idx="24">
                  <c:v>13380</c:v>
                </c:pt>
                <c:pt idx="25">
                  <c:v>13411</c:v>
                </c:pt>
                <c:pt idx="26">
                  <c:v>13441</c:v>
                </c:pt>
                <c:pt idx="27">
                  <c:v>13471</c:v>
                </c:pt>
                <c:pt idx="28">
                  <c:v>13501</c:v>
                </c:pt>
                <c:pt idx="29">
                  <c:v>13531</c:v>
                </c:pt>
                <c:pt idx="30">
                  <c:v>13561</c:v>
                </c:pt>
                <c:pt idx="31">
                  <c:v>13591</c:v>
                </c:pt>
                <c:pt idx="32">
                  <c:v>13621</c:v>
                </c:pt>
                <c:pt idx="33">
                  <c:v>13651</c:v>
                </c:pt>
                <c:pt idx="34">
                  <c:v>13681</c:v>
                </c:pt>
                <c:pt idx="35">
                  <c:v>13711</c:v>
                </c:pt>
                <c:pt idx="36">
                  <c:v>13741</c:v>
                </c:pt>
                <c:pt idx="37">
                  <c:v>13771</c:v>
                </c:pt>
                <c:pt idx="38">
                  <c:v>13801</c:v>
                </c:pt>
                <c:pt idx="39">
                  <c:v>13831</c:v>
                </c:pt>
                <c:pt idx="40">
                  <c:v>13861</c:v>
                </c:pt>
                <c:pt idx="41">
                  <c:v>13891</c:v>
                </c:pt>
                <c:pt idx="42">
                  <c:v>13921</c:v>
                </c:pt>
                <c:pt idx="43">
                  <c:v>13951</c:v>
                </c:pt>
                <c:pt idx="44">
                  <c:v>13981</c:v>
                </c:pt>
                <c:pt idx="45">
                  <c:v>14011</c:v>
                </c:pt>
                <c:pt idx="46">
                  <c:v>14041</c:v>
                </c:pt>
                <c:pt idx="47">
                  <c:v>14071</c:v>
                </c:pt>
                <c:pt idx="48">
                  <c:v>14100</c:v>
                </c:pt>
                <c:pt idx="49">
                  <c:v>14131</c:v>
                </c:pt>
                <c:pt idx="50">
                  <c:v>14161</c:v>
                </c:pt>
                <c:pt idx="51">
                  <c:v>14191</c:v>
                </c:pt>
                <c:pt idx="52">
                  <c:v>14221</c:v>
                </c:pt>
                <c:pt idx="53">
                  <c:v>14251</c:v>
                </c:pt>
                <c:pt idx="54">
                  <c:v>14281</c:v>
                </c:pt>
                <c:pt idx="55">
                  <c:v>14311</c:v>
                </c:pt>
                <c:pt idx="56">
                  <c:v>14341</c:v>
                </c:pt>
                <c:pt idx="57">
                  <c:v>14371</c:v>
                </c:pt>
                <c:pt idx="58">
                  <c:v>14400</c:v>
                </c:pt>
                <c:pt idx="59">
                  <c:v>14431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0.35785090910378237</c:v>
                </c:pt>
                <c:pt idx="1">
                  <c:v>0.36359057037354303</c:v>
                </c:pt>
                <c:pt idx="2">
                  <c:v>0.36912949577439502</c:v>
                </c:pt>
                <c:pt idx="3">
                  <c:v>0.37413528763589499</c:v>
                </c:pt>
                <c:pt idx="4">
                  <c:v>0.37866438248041379</c:v>
                </c:pt>
                <c:pt idx="5">
                  <c:v>0.38319092173041863</c:v>
                </c:pt>
                <c:pt idx="6">
                  <c:v>0.38728177179583906</c:v>
                </c:pt>
                <c:pt idx="7">
                  <c:v>0.39110644048548343</c:v>
                </c:pt>
                <c:pt idx="8">
                  <c:v>0.39468224755531367</c:v>
                </c:pt>
                <c:pt idx="9">
                  <c:v>0.39791753376238131</c:v>
                </c:pt>
                <c:pt idx="10">
                  <c:v>0.40115099442152696</c:v>
                </c:pt>
                <c:pt idx="11">
                  <c:v>0.40407322750477837</c:v>
                </c:pt>
                <c:pt idx="12">
                  <c:v>0.40680531819463994</c:v>
                </c:pt>
                <c:pt idx="13">
                  <c:v>0.40935963858078894</c:v>
                </c:pt>
                <c:pt idx="14">
                  <c:v>0.41174775573199041</c:v>
                </c:pt>
                <c:pt idx="15">
                  <c:v>0.41398048407679333</c:v>
                </c:pt>
                <c:pt idx="16">
                  <c:v>0.41606793437594564</c:v>
                </c:pt>
                <c:pt idx="17">
                  <c:v>0.41801955950829722</c:v>
                </c:pt>
                <c:pt idx="18">
                  <c:v>0.41984419727752847</c:v>
                </c:pt>
                <c:pt idx="19">
                  <c:v>0.42149507644757511</c:v>
                </c:pt>
                <c:pt idx="20">
                  <c:v>0.42314502408982319</c:v>
                </c:pt>
                <c:pt idx="21">
                  <c:v>0.42463616070599713</c:v>
                </c:pt>
                <c:pt idx="22">
                  <c:v>0.42603027279435512</c:v>
                </c:pt>
                <c:pt idx="23">
                  <c:v>0.42733367349810342</c:v>
                </c:pt>
                <c:pt idx="24">
                  <c:v>0.42851295253547023</c:v>
                </c:pt>
                <c:pt idx="25">
                  <c:v>0.42969156615090581</c:v>
                </c:pt>
                <c:pt idx="26">
                  <c:v>0.43075673565889244</c:v>
                </c:pt>
                <c:pt idx="27">
                  <c:v>0.43175259725274479</c:v>
                </c:pt>
                <c:pt idx="28">
                  <c:v>0.43268366062498181</c:v>
                </c:pt>
                <c:pt idx="29">
                  <c:v>0.43355414203371651</c:v>
                </c:pt>
                <c:pt idx="30">
                  <c:v>0.43436798339569826</c:v>
                </c:pt>
                <c:pt idx="31">
                  <c:v>0.43512887013701895</c:v>
                </c:pt>
                <c:pt idx="32">
                  <c:v>0.4358402478823179</c:v>
                </c:pt>
                <c:pt idx="33">
                  <c:v>0.43650533805806235</c:v>
                </c:pt>
                <c:pt idx="34">
                  <c:v>0.43712715248056144</c:v>
                </c:pt>
                <c:pt idx="35">
                  <c:v>0.43770850699477465</c:v>
                </c:pt>
                <c:pt idx="36">
                  <c:v>0.43825203422567699</c:v>
                </c:pt>
                <c:pt idx="37">
                  <c:v>0.43876019549992495</c:v>
                </c:pt>
                <c:pt idx="38">
                  <c:v>0.43923529199180927</c:v>
                </c:pt>
                <c:pt idx="39">
                  <c:v>0.4396794751439686</c:v>
                </c:pt>
                <c:pt idx="40">
                  <c:v>0.44009475641005352</c:v>
                </c:pt>
                <c:pt idx="41">
                  <c:v>0.44048301636345949</c:v>
                </c:pt>
                <c:pt idx="42">
                  <c:v>0.44084601321337752</c:v>
                </c:pt>
                <c:pt idx="43">
                  <c:v>0.4411853907667268</c:v>
                </c:pt>
                <c:pt idx="44">
                  <c:v>0.44150268587202407</c:v>
                </c:pt>
                <c:pt idx="45">
                  <c:v>0.44179933537889943</c:v>
                </c:pt>
                <c:pt idx="46">
                  <c:v>0.44207668264477334</c:v>
                </c:pt>
                <c:pt idx="47">
                  <c:v>0.44233598361816101</c:v>
                </c:pt>
                <c:pt idx="48">
                  <c:v>0.44257059159512885</c:v>
                </c:pt>
                <c:pt idx="49">
                  <c:v>0.4428050671918134</c:v>
                </c:pt>
                <c:pt idx="50">
                  <c:v>0.4430169740056194</c:v>
                </c:pt>
                <c:pt idx="51">
                  <c:v>0.44321509257338043</c:v>
                </c:pt>
                <c:pt idx="52">
                  <c:v>0.44340032006175939</c:v>
                </c:pt>
                <c:pt idx="53">
                  <c:v>0.44357349526102974</c:v>
                </c:pt>
                <c:pt idx="54">
                  <c:v>0.44373540238348119</c:v>
                </c:pt>
                <c:pt idx="55">
                  <c:v>0.44388677461467213</c:v>
                </c:pt>
                <c:pt idx="56">
                  <c:v>0.44402829743361172</c:v>
                </c:pt>
                <c:pt idx="57">
                  <c:v>0.44416061171690557</c:v>
                </c:pt>
                <c:pt idx="58">
                  <c:v>0.44428032583105626</c:v>
                </c:pt>
                <c:pt idx="59">
                  <c:v>0.4443999723951238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14463</c:v>
                </c:pt>
                <c:pt idx="1">
                  <c:v>14493</c:v>
                </c:pt>
                <c:pt idx="2">
                  <c:v>14523</c:v>
                </c:pt>
                <c:pt idx="3">
                  <c:v>14553</c:v>
                </c:pt>
                <c:pt idx="4">
                  <c:v>14583</c:v>
                </c:pt>
                <c:pt idx="5">
                  <c:v>14613</c:v>
                </c:pt>
                <c:pt idx="6">
                  <c:v>14643</c:v>
                </c:pt>
                <c:pt idx="7">
                  <c:v>14673</c:v>
                </c:pt>
                <c:pt idx="8">
                  <c:v>14703</c:v>
                </c:pt>
                <c:pt idx="9">
                  <c:v>14734</c:v>
                </c:pt>
                <c:pt idx="10">
                  <c:v>14763</c:v>
                </c:pt>
                <c:pt idx="11">
                  <c:v>14793</c:v>
                </c:pt>
                <c:pt idx="12">
                  <c:v>14823</c:v>
                </c:pt>
                <c:pt idx="13">
                  <c:v>14853</c:v>
                </c:pt>
                <c:pt idx="14">
                  <c:v>14884</c:v>
                </c:pt>
                <c:pt idx="15">
                  <c:v>14913</c:v>
                </c:pt>
                <c:pt idx="16">
                  <c:v>14943</c:v>
                </c:pt>
                <c:pt idx="17">
                  <c:v>14973</c:v>
                </c:pt>
                <c:pt idx="18">
                  <c:v>15004</c:v>
                </c:pt>
                <c:pt idx="19">
                  <c:v>15034</c:v>
                </c:pt>
                <c:pt idx="20">
                  <c:v>15063</c:v>
                </c:pt>
                <c:pt idx="21">
                  <c:v>15093</c:v>
                </c:pt>
                <c:pt idx="22">
                  <c:v>15123</c:v>
                </c:pt>
                <c:pt idx="23">
                  <c:v>15154</c:v>
                </c:pt>
                <c:pt idx="24">
                  <c:v>15183</c:v>
                </c:pt>
                <c:pt idx="25">
                  <c:v>15213</c:v>
                </c:pt>
                <c:pt idx="26">
                  <c:v>15243</c:v>
                </c:pt>
                <c:pt idx="27">
                  <c:v>15273</c:v>
                </c:pt>
                <c:pt idx="28">
                  <c:v>15303</c:v>
                </c:pt>
                <c:pt idx="29">
                  <c:v>15333</c:v>
                </c:pt>
                <c:pt idx="30">
                  <c:v>15363</c:v>
                </c:pt>
                <c:pt idx="31">
                  <c:v>15393</c:v>
                </c:pt>
                <c:pt idx="32">
                  <c:v>15424</c:v>
                </c:pt>
                <c:pt idx="33">
                  <c:v>15454</c:v>
                </c:pt>
                <c:pt idx="34">
                  <c:v>15483</c:v>
                </c:pt>
                <c:pt idx="35">
                  <c:v>15513</c:v>
                </c:pt>
                <c:pt idx="36">
                  <c:v>15543</c:v>
                </c:pt>
                <c:pt idx="37">
                  <c:v>15574</c:v>
                </c:pt>
                <c:pt idx="38">
                  <c:v>15603</c:v>
                </c:pt>
                <c:pt idx="39">
                  <c:v>15633</c:v>
                </c:pt>
                <c:pt idx="40">
                  <c:v>15663</c:v>
                </c:pt>
                <c:pt idx="41">
                  <c:v>15694</c:v>
                </c:pt>
                <c:pt idx="42">
                  <c:v>15724</c:v>
                </c:pt>
                <c:pt idx="43">
                  <c:v>15753</c:v>
                </c:pt>
                <c:pt idx="44">
                  <c:v>15783</c:v>
                </c:pt>
                <c:pt idx="45">
                  <c:v>15813</c:v>
                </c:pt>
                <c:pt idx="46">
                  <c:v>15844</c:v>
                </c:pt>
                <c:pt idx="47">
                  <c:v>15874</c:v>
                </c:pt>
                <c:pt idx="48">
                  <c:v>15903</c:v>
                </c:pt>
                <c:pt idx="49">
                  <c:v>15933</c:v>
                </c:pt>
                <c:pt idx="50">
                  <c:v>15963</c:v>
                </c:pt>
                <c:pt idx="51">
                  <c:v>15994</c:v>
                </c:pt>
                <c:pt idx="52">
                  <c:v>16023</c:v>
                </c:pt>
                <c:pt idx="53">
                  <c:v>16053</c:v>
                </c:pt>
                <c:pt idx="54">
                  <c:v>16083</c:v>
                </c:pt>
                <c:pt idx="55">
                  <c:v>16114</c:v>
                </c:pt>
                <c:pt idx="56">
                  <c:v>16144</c:v>
                </c:pt>
                <c:pt idx="57">
                  <c:v>16173</c:v>
                </c:pt>
                <c:pt idx="58">
                  <c:v>16203</c:v>
                </c:pt>
                <c:pt idx="59">
                  <c:v>16233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0.4461956365065845</c:v>
                </c:pt>
                <c:pt idx="1">
                  <c:v>0.43307659044748742</c:v>
                </c:pt>
                <c:pt idx="2">
                  <c:v>0.42182323265413091</c:v>
                </c:pt>
                <c:pt idx="3">
                  <c:v>0.41643346655310232</c:v>
                </c:pt>
                <c:pt idx="4">
                  <c:v>0.41003682107056283</c:v>
                </c:pt>
                <c:pt idx="5">
                  <c:v>0.40503203826246487</c:v>
                </c:pt>
                <c:pt idx="6">
                  <c:v>0.39981995675817333</c:v>
                </c:pt>
                <c:pt idx="7">
                  <c:v>0.39543707003865564</c:v>
                </c:pt>
                <c:pt idx="8">
                  <c:v>0.39069881412566343</c:v>
                </c:pt>
                <c:pt idx="9">
                  <c:v>0.38767817598113086</c:v>
                </c:pt>
                <c:pt idx="10">
                  <c:v>0.3852202057262662</c:v>
                </c:pt>
                <c:pt idx="11">
                  <c:v>0.38172574199043446</c:v>
                </c:pt>
                <c:pt idx="12">
                  <c:v>0.37947507043176304</c:v>
                </c:pt>
                <c:pt idx="13">
                  <c:v>0.37689864377907362</c:v>
                </c:pt>
                <c:pt idx="14">
                  <c:v>0.37438144532529649</c:v>
                </c:pt>
                <c:pt idx="15">
                  <c:v>0.37278228395466162</c:v>
                </c:pt>
                <c:pt idx="16">
                  <c:v>0.37070929699272759</c:v>
                </c:pt>
                <c:pt idx="17">
                  <c:v>0.36928782021882989</c:v>
                </c:pt>
                <c:pt idx="18">
                  <c:v>0.36759981654982637</c:v>
                </c:pt>
                <c:pt idx="19">
                  <c:v>0.36605988337810391</c:v>
                </c:pt>
                <c:pt idx="20">
                  <c:v>0.36446072200746904</c:v>
                </c:pt>
                <c:pt idx="21">
                  <c:v>0.36298001703465899</c:v>
                </c:pt>
                <c:pt idx="22">
                  <c:v>0.36203236585206056</c:v>
                </c:pt>
                <c:pt idx="23">
                  <c:v>0.36007783528795129</c:v>
                </c:pt>
                <c:pt idx="24">
                  <c:v>0.35915979820480903</c:v>
                </c:pt>
                <c:pt idx="25">
                  <c:v>0.35833060342003537</c:v>
                </c:pt>
                <c:pt idx="26">
                  <c:v>0.35667221385048814</c:v>
                </c:pt>
                <c:pt idx="27">
                  <c:v>0.35548764987224007</c:v>
                </c:pt>
                <c:pt idx="28">
                  <c:v>0.35445115639127306</c:v>
                </c:pt>
                <c:pt idx="29">
                  <c:v>0.35365157570595557</c:v>
                </c:pt>
                <c:pt idx="30">
                  <c:v>0.35285199502063819</c:v>
                </c:pt>
                <c:pt idx="31">
                  <c:v>0.35122321955054708</c:v>
                </c:pt>
                <c:pt idx="32">
                  <c:v>0.35074939395924787</c:v>
                </c:pt>
                <c:pt idx="33">
                  <c:v>0.34962405817991227</c:v>
                </c:pt>
                <c:pt idx="34">
                  <c:v>0.349002162091332</c:v>
                </c:pt>
                <c:pt idx="35">
                  <c:v>0.3480841250081898</c:v>
                </c:pt>
                <c:pt idx="36">
                  <c:v>0.34781759811308394</c:v>
                </c:pt>
                <c:pt idx="37">
                  <c:v>0.34675149053266069</c:v>
                </c:pt>
                <c:pt idx="38">
                  <c:v>0.3452411714603944</c:v>
                </c:pt>
                <c:pt idx="39">
                  <c:v>0.34559654065386886</c:v>
                </c:pt>
                <c:pt idx="40">
                  <c:v>0.34470811767018283</c:v>
                </c:pt>
                <c:pt idx="41">
                  <c:v>0.34370123828867194</c:v>
                </c:pt>
                <c:pt idx="42">
                  <c:v>0.34408622158160257</c:v>
                </c:pt>
                <c:pt idx="43">
                  <c:v>0.34299049990172309</c:v>
                </c:pt>
                <c:pt idx="44">
                  <c:v>0.34186516412238749</c:v>
                </c:pt>
                <c:pt idx="45">
                  <c:v>0.34186516412238749</c:v>
                </c:pt>
                <c:pt idx="46">
                  <c:v>0.34162825132673785</c:v>
                </c:pt>
                <c:pt idx="47">
                  <c:v>0.33976256306099722</c:v>
                </c:pt>
                <c:pt idx="48">
                  <c:v>0.34017716045338403</c:v>
                </c:pt>
                <c:pt idx="49">
                  <c:v>0.33988101945882199</c:v>
                </c:pt>
                <c:pt idx="50">
                  <c:v>0.33952565026534764</c:v>
                </c:pt>
                <c:pt idx="51">
                  <c:v>0.33840031448601193</c:v>
                </c:pt>
                <c:pt idx="52">
                  <c:v>0.3381634016903623</c:v>
                </c:pt>
                <c:pt idx="53">
                  <c:v>0.33774880429797555</c:v>
                </c:pt>
                <c:pt idx="54">
                  <c:v>0.33688999541374565</c:v>
                </c:pt>
                <c:pt idx="55">
                  <c:v>0.3374526633034135</c:v>
                </c:pt>
                <c:pt idx="56">
                  <c:v>0.33656424031972748</c:v>
                </c:pt>
                <c:pt idx="57">
                  <c:v>0.33576465963441005</c:v>
                </c:pt>
                <c:pt idx="58">
                  <c:v>0.33529083404311083</c:v>
                </c:pt>
                <c:pt idx="59">
                  <c:v>0.33529083404311083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14463</c:v>
                </c:pt>
                <c:pt idx="1">
                  <c:v>14493</c:v>
                </c:pt>
                <c:pt idx="2">
                  <c:v>14523</c:v>
                </c:pt>
                <c:pt idx="3">
                  <c:v>14553</c:v>
                </c:pt>
                <c:pt idx="4">
                  <c:v>14583</c:v>
                </c:pt>
                <c:pt idx="5">
                  <c:v>14613</c:v>
                </c:pt>
                <c:pt idx="6">
                  <c:v>14643</c:v>
                </c:pt>
                <c:pt idx="7">
                  <c:v>14673</c:v>
                </c:pt>
                <c:pt idx="8">
                  <c:v>14703</c:v>
                </c:pt>
                <c:pt idx="9">
                  <c:v>14734</c:v>
                </c:pt>
                <c:pt idx="10">
                  <c:v>14763</c:v>
                </c:pt>
                <c:pt idx="11">
                  <c:v>14793</c:v>
                </c:pt>
                <c:pt idx="12">
                  <c:v>14823</c:v>
                </c:pt>
                <c:pt idx="13">
                  <c:v>14853</c:v>
                </c:pt>
                <c:pt idx="14">
                  <c:v>14884</c:v>
                </c:pt>
                <c:pt idx="15">
                  <c:v>14913</c:v>
                </c:pt>
                <c:pt idx="16">
                  <c:v>14943</c:v>
                </c:pt>
                <c:pt idx="17">
                  <c:v>14973</c:v>
                </c:pt>
                <c:pt idx="18">
                  <c:v>15004</c:v>
                </c:pt>
                <c:pt idx="19">
                  <c:v>15034</c:v>
                </c:pt>
                <c:pt idx="20">
                  <c:v>15063</c:v>
                </c:pt>
                <c:pt idx="21">
                  <c:v>15093</c:v>
                </c:pt>
                <c:pt idx="22">
                  <c:v>15123</c:v>
                </c:pt>
                <c:pt idx="23">
                  <c:v>15154</c:v>
                </c:pt>
                <c:pt idx="24">
                  <c:v>15183</c:v>
                </c:pt>
                <c:pt idx="25">
                  <c:v>15213</c:v>
                </c:pt>
                <c:pt idx="26">
                  <c:v>15243</c:v>
                </c:pt>
                <c:pt idx="27">
                  <c:v>15273</c:v>
                </c:pt>
                <c:pt idx="28">
                  <c:v>15303</c:v>
                </c:pt>
                <c:pt idx="29">
                  <c:v>15333</c:v>
                </c:pt>
                <c:pt idx="30">
                  <c:v>15363</c:v>
                </c:pt>
                <c:pt idx="31">
                  <c:v>15393</c:v>
                </c:pt>
                <c:pt idx="32">
                  <c:v>15424</c:v>
                </c:pt>
                <c:pt idx="33">
                  <c:v>15454</c:v>
                </c:pt>
                <c:pt idx="34">
                  <c:v>15483</c:v>
                </c:pt>
                <c:pt idx="35">
                  <c:v>15513</c:v>
                </c:pt>
                <c:pt idx="36">
                  <c:v>15543</c:v>
                </c:pt>
                <c:pt idx="37">
                  <c:v>15574</c:v>
                </c:pt>
                <c:pt idx="38">
                  <c:v>15603</c:v>
                </c:pt>
                <c:pt idx="39">
                  <c:v>15633</c:v>
                </c:pt>
                <c:pt idx="40">
                  <c:v>15663</c:v>
                </c:pt>
                <c:pt idx="41">
                  <c:v>15694</c:v>
                </c:pt>
                <c:pt idx="42">
                  <c:v>15724</c:v>
                </c:pt>
                <c:pt idx="43">
                  <c:v>15753</c:v>
                </c:pt>
                <c:pt idx="44">
                  <c:v>15783</c:v>
                </c:pt>
                <c:pt idx="45">
                  <c:v>15813</c:v>
                </c:pt>
                <c:pt idx="46">
                  <c:v>15844</c:v>
                </c:pt>
                <c:pt idx="47">
                  <c:v>15874</c:v>
                </c:pt>
                <c:pt idx="48">
                  <c:v>15903</c:v>
                </c:pt>
                <c:pt idx="49">
                  <c:v>15933</c:v>
                </c:pt>
                <c:pt idx="50">
                  <c:v>15963</c:v>
                </c:pt>
                <c:pt idx="51">
                  <c:v>15994</c:v>
                </c:pt>
                <c:pt idx="52">
                  <c:v>16023</c:v>
                </c:pt>
                <c:pt idx="53">
                  <c:v>16053</c:v>
                </c:pt>
                <c:pt idx="54">
                  <c:v>16083</c:v>
                </c:pt>
                <c:pt idx="55">
                  <c:v>16114</c:v>
                </c:pt>
                <c:pt idx="56">
                  <c:v>16144</c:v>
                </c:pt>
                <c:pt idx="57">
                  <c:v>16173</c:v>
                </c:pt>
                <c:pt idx="58">
                  <c:v>16203</c:v>
                </c:pt>
                <c:pt idx="59">
                  <c:v>16233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0.40781852444759481</c:v>
                </c:pt>
                <c:pt idx="1">
                  <c:v>0.40478045132725482</c:v>
                </c:pt>
                <c:pt idx="2">
                  <c:v>0.40185686924513608</c:v>
                </c:pt>
                <c:pt idx="3">
                  <c:v>0.39904346355925546</c:v>
                </c:pt>
                <c:pt idx="4">
                  <c:v>0.39633608222669203</c:v>
                </c:pt>
                <c:pt idx="5">
                  <c:v>0.39373072967597411</c:v>
                </c:pt>
                <c:pt idx="6">
                  <c:v>0.39122356091038873</c:v>
                </c:pt>
                <c:pt idx="7">
                  <c:v>0.38881087583350921</c:v>
                </c:pt>
                <c:pt idx="8">
                  <c:v>0.38648911378856843</c:v>
                </c:pt>
                <c:pt idx="9">
                  <c:v>0.38418184082745654</c:v>
                </c:pt>
                <c:pt idx="10">
                  <c:v>0.38210478203471671</c:v>
                </c:pt>
                <c:pt idx="11">
                  <c:v>0.38003574189969075</c:v>
                </c:pt>
                <c:pt idx="12">
                  <c:v>0.37804467439527556</c:v>
                </c:pt>
                <c:pt idx="13">
                  <c:v>0.37612864109073624</c:v>
                </c:pt>
                <c:pt idx="14">
                  <c:v>0.37422456489749045</c:v>
                </c:pt>
                <c:pt idx="15">
                  <c:v>0.37251047286508437</c:v>
                </c:pt>
                <c:pt idx="16">
                  <c:v>0.37080299822711416</c:v>
                </c:pt>
                <c:pt idx="17">
                  <c:v>0.36915987047491472</c:v>
                </c:pt>
                <c:pt idx="18">
                  <c:v>0.36752699675188893</c:v>
                </c:pt>
                <c:pt idx="19">
                  <c:v>0.36600732646606909</c:v>
                </c:pt>
                <c:pt idx="20">
                  <c:v>0.36459277262395934</c:v>
                </c:pt>
                <c:pt idx="21">
                  <c:v>0.36318367978426197</c:v>
                </c:pt>
                <c:pt idx="22">
                  <c:v>0.36182768918923641</c:v>
                </c:pt>
                <c:pt idx="23">
                  <c:v>0.36048016072815148</c:v>
                </c:pt>
                <c:pt idx="24">
                  <c:v>0.35926708542854979</c:v>
                </c:pt>
                <c:pt idx="25">
                  <c:v>0.35805869330673906</c:v>
                </c:pt>
                <c:pt idx="26">
                  <c:v>0.35689583994029217</c:v>
                </c:pt>
                <c:pt idx="27">
                  <c:v>0.35577680918243632</c:v>
                </c:pt>
                <c:pt idx="28">
                  <c:v>0.35469994956009748</c:v>
                </c:pt>
                <c:pt idx="29">
                  <c:v>0.35366367183664538</c:v>
                </c:pt>
                <c:pt idx="30">
                  <c:v>0.35266644666648744</c:v>
                </c:pt>
                <c:pt idx="31">
                  <c:v>0.35170680233805035</c:v>
                </c:pt>
                <c:pt idx="32">
                  <c:v>0.35075314672286273</c:v>
                </c:pt>
                <c:pt idx="33">
                  <c:v>0.3498656058917074</c:v>
                </c:pt>
                <c:pt idx="34">
                  <c:v>0.34903945675629633</c:v>
                </c:pt>
                <c:pt idx="35">
                  <c:v>0.34821649703813273</c:v>
                </c:pt>
                <c:pt idx="36">
                  <c:v>0.34742455089627705</c:v>
                </c:pt>
                <c:pt idx="37">
                  <c:v>0.34663754693790755</c:v>
                </c:pt>
                <c:pt idx="38">
                  <c:v>0.34592906834902626</c:v>
                </c:pt>
                <c:pt idx="39">
                  <c:v>0.34522332490048951</c:v>
                </c:pt>
                <c:pt idx="40">
                  <c:v>0.34454417768480827</c:v>
                </c:pt>
                <c:pt idx="41">
                  <c:v>0.34386926872470613</c:v>
                </c:pt>
                <c:pt idx="42">
                  <c:v>0.34324114967432401</c:v>
                </c:pt>
                <c:pt idx="43">
                  <c:v>0.34265647797000032</c:v>
                </c:pt>
                <c:pt idx="44">
                  <c:v>0.34207406343927638</c:v>
                </c:pt>
                <c:pt idx="45">
                  <c:v>0.34151359744028831</c:v>
                </c:pt>
                <c:pt idx="46">
                  <c:v>0.3409566290602144</c:v>
                </c:pt>
                <c:pt idx="47">
                  <c:v>0.34043827403655025</c:v>
                </c:pt>
                <c:pt idx="48">
                  <c:v>0.33995577391981907</c:v>
                </c:pt>
                <c:pt idx="49">
                  <c:v>0.33947513653480094</c:v>
                </c:pt>
                <c:pt idx="50">
                  <c:v>0.3390126121678172</c:v>
                </c:pt>
                <c:pt idx="51">
                  <c:v>0.33855297420960251</c:v>
                </c:pt>
                <c:pt idx="52">
                  <c:v>0.3381391978256732</c:v>
                </c:pt>
                <c:pt idx="53">
                  <c:v>0.33772701885978729</c:v>
                </c:pt>
                <c:pt idx="54">
                  <c:v>0.33733037302818358</c:v>
                </c:pt>
                <c:pt idx="55">
                  <c:v>0.33693620248672296</c:v>
                </c:pt>
                <c:pt idx="56">
                  <c:v>0.33656935889621353</c:v>
                </c:pt>
                <c:pt idx="57">
                  <c:v>0.33622789008205661</c:v>
                </c:pt>
                <c:pt idx="58">
                  <c:v>0.3358877395365738</c:v>
                </c:pt>
                <c:pt idx="59">
                  <c:v>0.33556040770465095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H28" sqref="H28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152.63</v>
      </c>
      <c r="C2">
        <v>0.45200000000000001</v>
      </c>
      <c r="D2">
        <f>4/3*PI()*(C2/2)^3</f>
        <v>4.835194256092535E-2</v>
      </c>
      <c r="E2">
        <f>D2/$D$2</f>
        <v>1</v>
      </c>
    </row>
    <row r="3" spans="1:5" x14ac:dyDescent="0.25">
      <c r="A3">
        <v>30</v>
      </c>
      <c r="B3">
        <v>148.28</v>
      </c>
      <c r="C3">
        <f>B3/$B$2*$C$2</f>
        <v>0.43911786673655251</v>
      </c>
      <c r="D3">
        <f t="shared" ref="D3:D66" si="0">4/3*PI()*(C3/2)^3</f>
        <v>4.4334513398925537E-2</v>
      </c>
      <c r="E3">
        <f t="shared" ref="E3:E66" si="1">D3/$D$2</f>
        <v>0.9169127660809554</v>
      </c>
    </row>
    <row r="4" spans="1:5" x14ac:dyDescent="0.25">
      <c r="A4">
        <v>60</v>
      </c>
      <c r="B4">
        <v>144.03</v>
      </c>
      <c r="C4">
        <f t="shared" ref="C4:C67" si="2">B4/$B$2*$C$2</f>
        <v>0.42653187446766694</v>
      </c>
      <c r="D4">
        <f t="shared" si="0"/>
        <v>4.0630586945459762E-2</v>
      </c>
      <c r="E4">
        <f t="shared" si="1"/>
        <v>0.84030929872700821</v>
      </c>
    </row>
    <row r="5" spans="1:5" x14ac:dyDescent="0.25">
      <c r="A5">
        <v>90</v>
      </c>
      <c r="B5">
        <v>142.85</v>
      </c>
      <c r="C5">
        <f t="shared" si="2"/>
        <v>0.42303741073183515</v>
      </c>
      <c r="D5">
        <f t="shared" si="0"/>
        <v>3.9640118878208674E-2</v>
      </c>
      <c r="E5">
        <f t="shared" si="1"/>
        <v>0.81982474288929685</v>
      </c>
    </row>
    <row r="6" spans="1:5" x14ac:dyDescent="0.25">
      <c r="A6">
        <v>120</v>
      </c>
      <c r="B6">
        <v>140.96</v>
      </c>
      <c r="C6">
        <f t="shared" si="2"/>
        <v>0.41744034593461316</v>
      </c>
      <c r="D6">
        <f t="shared" si="0"/>
        <v>3.8087449138917838E-2</v>
      </c>
      <c r="E6">
        <f t="shared" si="1"/>
        <v>0.7877129050384305</v>
      </c>
    </row>
    <row r="7" spans="1:5" x14ac:dyDescent="0.25">
      <c r="A7">
        <v>151</v>
      </c>
      <c r="B7">
        <v>139.44999999999999</v>
      </c>
      <c r="C7">
        <f t="shared" si="2"/>
        <v>0.41296861691672676</v>
      </c>
      <c r="D7">
        <f t="shared" si="0"/>
        <v>3.6876506372053509E-2</v>
      </c>
      <c r="E7">
        <f t="shared" si="1"/>
        <v>0.76266855929495825</v>
      </c>
    </row>
    <row r="8" spans="1:5" x14ac:dyDescent="0.25">
      <c r="A8">
        <v>180</v>
      </c>
      <c r="B8">
        <v>137.9</v>
      </c>
      <c r="C8">
        <f t="shared" si="2"/>
        <v>0.4083784315010156</v>
      </c>
      <c r="D8">
        <f t="shared" si="0"/>
        <v>3.5660465877245223E-2</v>
      </c>
      <c r="E8">
        <f t="shared" si="1"/>
        <v>0.73751878391052506</v>
      </c>
    </row>
    <row r="9" spans="1:5" x14ac:dyDescent="0.25">
      <c r="A9">
        <v>210</v>
      </c>
      <c r="B9">
        <v>136.61000000000001</v>
      </c>
      <c r="C9">
        <f t="shared" si="2"/>
        <v>0.40455821267116565</v>
      </c>
      <c r="D9">
        <f t="shared" si="0"/>
        <v>3.4669029786589693E-2</v>
      </c>
      <c r="E9">
        <f t="shared" si="1"/>
        <v>0.71701420771058688</v>
      </c>
    </row>
    <row r="10" spans="1:5" x14ac:dyDescent="0.25">
      <c r="A10">
        <v>240</v>
      </c>
      <c r="B10">
        <v>135.30000000000001</v>
      </c>
      <c r="C10">
        <f t="shared" si="2"/>
        <v>0.40067876564240323</v>
      </c>
      <c r="D10">
        <f t="shared" si="0"/>
        <v>3.3681203695158125E-2</v>
      </c>
      <c r="E10">
        <f t="shared" si="1"/>
        <v>0.69658429240393982</v>
      </c>
    </row>
    <row r="11" spans="1:5" x14ac:dyDescent="0.25">
      <c r="A11">
        <v>270</v>
      </c>
      <c r="B11">
        <v>134.30000000000001</v>
      </c>
      <c r="C11">
        <f t="shared" si="2"/>
        <v>0.39771735569678313</v>
      </c>
      <c r="D11">
        <f t="shared" si="0"/>
        <v>3.2939898156619692E-2</v>
      </c>
      <c r="E11">
        <f t="shared" si="1"/>
        <v>0.68125283932727465</v>
      </c>
    </row>
    <row r="12" spans="1:5" x14ac:dyDescent="0.25">
      <c r="A12">
        <v>300</v>
      </c>
      <c r="B12">
        <v>132.82</v>
      </c>
      <c r="C12">
        <f t="shared" si="2"/>
        <v>0.39333446897726526</v>
      </c>
      <c r="D12">
        <f t="shared" si="0"/>
        <v>3.1862851668612586E-2</v>
      </c>
      <c r="E12">
        <f t="shared" si="1"/>
        <v>0.65897769522835903</v>
      </c>
    </row>
    <row r="13" spans="1:5" x14ac:dyDescent="0.25">
      <c r="A13">
        <v>330</v>
      </c>
      <c r="B13">
        <v>132.06</v>
      </c>
      <c r="C13">
        <f t="shared" si="2"/>
        <v>0.391083797418594</v>
      </c>
      <c r="D13">
        <f t="shared" si="0"/>
        <v>3.1319014862099093E-2</v>
      </c>
      <c r="E13">
        <f t="shared" si="1"/>
        <v>0.64773022971385075</v>
      </c>
    </row>
    <row r="14" spans="1:5" x14ac:dyDescent="0.25">
      <c r="A14">
        <v>360</v>
      </c>
      <c r="B14">
        <v>131.19999999999999</v>
      </c>
      <c r="C14">
        <f t="shared" si="2"/>
        <v>0.3885369848653607</v>
      </c>
      <c r="D14">
        <f t="shared" si="0"/>
        <v>3.0711124542475484E-2</v>
      </c>
      <c r="E14">
        <f t="shared" si="1"/>
        <v>0.63515802914801733</v>
      </c>
    </row>
    <row r="15" spans="1:5" x14ac:dyDescent="0.25">
      <c r="A15">
        <v>390</v>
      </c>
      <c r="B15">
        <v>130.25</v>
      </c>
      <c r="C15">
        <f t="shared" si="2"/>
        <v>0.38572364541702159</v>
      </c>
      <c r="D15">
        <f t="shared" si="0"/>
        <v>3.0048819157122923E-2</v>
      </c>
      <c r="E15">
        <f t="shared" si="1"/>
        <v>0.62146043293421416</v>
      </c>
    </row>
    <row r="16" spans="1:5" x14ac:dyDescent="0.25">
      <c r="A16">
        <v>421</v>
      </c>
      <c r="B16">
        <v>129.61000000000001</v>
      </c>
      <c r="C16">
        <f t="shared" si="2"/>
        <v>0.38382834305182473</v>
      </c>
      <c r="D16">
        <f t="shared" si="0"/>
        <v>2.960804593965061E-2</v>
      </c>
      <c r="E16">
        <f t="shared" si="1"/>
        <v>0.61234449685952752</v>
      </c>
    </row>
    <row r="17" spans="1:5" x14ac:dyDescent="0.25">
      <c r="A17">
        <v>450</v>
      </c>
      <c r="B17">
        <v>128.88999999999999</v>
      </c>
      <c r="C17">
        <f t="shared" si="2"/>
        <v>0.38169612789097812</v>
      </c>
      <c r="D17">
        <f t="shared" si="0"/>
        <v>2.9117352567640989E-2</v>
      </c>
      <c r="E17">
        <f t="shared" si="1"/>
        <v>0.60219612750722429</v>
      </c>
    </row>
    <row r="18" spans="1:5" x14ac:dyDescent="0.25">
      <c r="A18">
        <v>480</v>
      </c>
      <c r="B18">
        <v>128.08000000000001</v>
      </c>
      <c r="C18">
        <f t="shared" si="2"/>
        <v>0.37929738583502592</v>
      </c>
      <c r="D18">
        <f t="shared" si="0"/>
        <v>2.8571837458506555E-2</v>
      </c>
      <c r="E18">
        <f t="shared" si="1"/>
        <v>0.59091395185425932</v>
      </c>
    </row>
    <row r="19" spans="1:5" x14ac:dyDescent="0.25">
      <c r="A19">
        <v>510</v>
      </c>
      <c r="B19">
        <v>127.54</v>
      </c>
      <c r="C19">
        <f t="shared" si="2"/>
        <v>0.37769822446439105</v>
      </c>
      <c r="D19">
        <f t="shared" si="0"/>
        <v>2.8211972512726544E-2</v>
      </c>
      <c r="E19">
        <f t="shared" si="1"/>
        <v>0.58347133576232946</v>
      </c>
    </row>
    <row r="20" spans="1:5" x14ac:dyDescent="0.25">
      <c r="A20">
        <v>540</v>
      </c>
      <c r="B20">
        <v>127</v>
      </c>
      <c r="C20">
        <f t="shared" si="2"/>
        <v>0.37609906309375613</v>
      </c>
      <c r="D20">
        <f t="shared" si="0"/>
        <v>2.7855142012830729E-2</v>
      </c>
      <c r="E20">
        <f t="shared" si="1"/>
        <v>0.57609147714659348</v>
      </c>
    </row>
    <row r="21" spans="1:5" x14ac:dyDescent="0.25">
      <c r="A21">
        <v>571</v>
      </c>
      <c r="B21">
        <v>126.54</v>
      </c>
      <c r="C21">
        <f t="shared" si="2"/>
        <v>0.37473681451877089</v>
      </c>
      <c r="D21">
        <f t="shared" si="0"/>
        <v>2.7553559081842968E-2</v>
      </c>
      <c r="E21">
        <f t="shared" si="1"/>
        <v>0.56985423175344818</v>
      </c>
    </row>
    <row r="22" spans="1:5" x14ac:dyDescent="0.25">
      <c r="A22">
        <v>600</v>
      </c>
      <c r="B22">
        <v>126.09</v>
      </c>
      <c r="C22">
        <f t="shared" si="2"/>
        <v>0.37340418004324183</v>
      </c>
      <c r="D22">
        <f t="shared" si="0"/>
        <v>2.7260646319354997E-2</v>
      </c>
      <c r="E22">
        <f t="shared" si="1"/>
        <v>0.56379630011773596</v>
      </c>
    </row>
    <row r="23" spans="1:5" x14ac:dyDescent="0.25">
      <c r="A23">
        <v>630</v>
      </c>
      <c r="B23">
        <v>125.53</v>
      </c>
      <c r="C23">
        <f t="shared" si="2"/>
        <v>0.37174579047369455</v>
      </c>
      <c r="D23">
        <f t="shared" si="0"/>
        <v>2.6899041227252441E-2</v>
      </c>
      <c r="E23">
        <f t="shared" si="1"/>
        <v>0.55631769485493976</v>
      </c>
    </row>
    <row r="24" spans="1:5" x14ac:dyDescent="0.25">
      <c r="A24">
        <v>660</v>
      </c>
      <c r="B24">
        <v>125.16</v>
      </c>
      <c r="C24">
        <f t="shared" si="2"/>
        <v>0.37065006879381512</v>
      </c>
      <c r="D24">
        <f t="shared" si="0"/>
        <v>2.6661886635636133E-2</v>
      </c>
      <c r="E24">
        <f t="shared" si="1"/>
        <v>0.55141293655453671</v>
      </c>
    </row>
    <row r="25" spans="1:5" x14ac:dyDescent="0.25">
      <c r="A25">
        <v>690</v>
      </c>
      <c r="B25">
        <v>124.34</v>
      </c>
      <c r="C25">
        <f t="shared" si="2"/>
        <v>0.36822171263840664</v>
      </c>
      <c r="D25">
        <f t="shared" si="0"/>
        <v>2.6141277249905889E-2</v>
      </c>
      <c r="E25">
        <f t="shared" si="1"/>
        <v>0.54064585341047777</v>
      </c>
    </row>
    <row r="26" spans="1:5" x14ac:dyDescent="0.25">
      <c r="A26">
        <v>721</v>
      </c>
      <c r="B26">
        <v>123.99</v>
      </c>
      <c r="C26">
        <f t="shared" si="2"/>
        <v>0.36718521915743957</v>
      </c>
      <c r="D26">
        <f t="shared" si="0"/>
        <v>2.5921145753185382E-2</v>
      </c>
      <c r="E26">
        <f t="shared" si="1"/>
        <v>0.53609316152135389</v>
      </c>
    </row>
    <row r="27" spans="1:5" x14ac:dyDescent="0.25">
      <c r="A27">
        <v>750</v>
      </c>
      <c r="B27">
        <v>123.57</v>
      </c>
      <c r="C27">
        <f t="shared" si="2"/>
        <v>0.36594142698027915</v>
      </c>
      <c r="D27">
        <f t="shared" si="0"/>
        <v>2.5658623494251069E-2</v>
      </c>
      <c r="E27">
        <f t="shared" si="1"/>
        <v>0.53066375693014178</v>
      </c>
    </row>
    <row r="28" spans="1:5" x14ac:dyDescent="0.25">
      <c r="A28">
        <v>780</v>
      </c>
      <c r="B28">
        <v>123.07</v>
      </c>
      <c r="C28">
        <f t="shared" si="2"/>
        <v>0.36446072200746904</v>
      </c>
      <c r="D28">
        <f t="shared" si="0"/>
        <v>2.5348415418192993E-2</v>
      </c>
      <c r="E28">
        <f t="shared" si="1"/>
        <v>0.52424812894027972</v>
      </c>
    </row>
    <row r="29" spans="1:5" x14ac:dyDescent="0.25">
      <c r="A29">
        <v>810</v>
      </c>
      <c r="B29">
        <v>122.81</v>
      </c>
      <c r="C29">
        <f t="shared" si="2"/>
        <v>0.36369075542160784</v>
      </c>
      <c r="D29">
        <f t="shared" si="0"/>
        <v>2.518809996162398E-2</v>
      </c>
      <c r="E29">
        <f t="shared" si="1"/>
        <v>0.52093253399045925</v>
      </c>
    </row>
    <row r="30" spans="1:5" x14ac:dyDescent="0.25">
      <c r="A30">
        <v>841</v>
      </c>
      <c r="B30">
        <v>122.44</v>
      </c>
      <c r="C30">
        <f t="shared" si="2"/>
        <v>0.36259503374172836</v>
      </c>
      <c r="D30">
        <f t="shared" si="0"/>
        <v>2.496112624814149E-2</v>
      </c>
      <c r="E30">
        <f t="shared" si="1"/>
        <v>0.51623833347935277</v>
      </c>
    </row>
    <row r="31" spans="1:5" x14ac:dyDescent="0.25">
      <c r="A31">
        <v>871</v>
      </c>
      <c r="B31">
        <v>122.12</v>
      </c>
      <c r="C31">
        <f t="shared" si="2"/>
        <v>0.36164738255912998</v>
      </c>
      <c r="D31">
        <f t="shared" si="0"/>
        <v>2.4765927712604364E-2</v>
      </c>
      <c r="E31">
        <f t="shared" si="1"/>
        <v>0.5122012974225042</v>
      </c>
    </row>
    <row r="32" spans="1:5" x14ac:dyDescent="0.25">
      <c r="A32">
        <v>900</v>
      </c>
      <c r="B32">
        <v>121.66</v>
      </c>
      <c r="C32">
        <f t="shared" si="2"/>
        <v>0.36028513398414469</v>
      </c>
      <c r="D32">
        <f t="shared" si="0"/>
        <v>2.4487116670280567E-2</v>
      </c>
      <c r="E32">
        <f t="shared" si="1"/>
        <v>0.506435013224667</v>
      </c>
    </row>
    <row r="33" spans="1:5" x14ac:dyDescent="0.25">
      <c r="A33">
        <v>930</v>
      </c>
      <c r="B33">
        <v>121.45</v>
      </c>
      <c r="C33">
        <f t="shared" si="2"/>
        <v>0.35966323789556448</v>
      </c>
      <c r="D33">
        <f t="shared" si="0"/>
        <v>2.4360532171340547E-2</v>
      </c>
      <c r="E33">
        <f t="shared" si="1"/>
        <v>0.50381703156280266</v>
      </c>
    </row>
    <row r="34" spans="1:5" x14ac:dyDescent="0.25">
      <c r="A34">
        <v>960</v>
      </c>
      <c r="B34">
        <v>121.08</v>
      </c>
      <c r="C34">
        <f t="shared" si="2"/>
        <v>0.358567516215685</v>
      </c>
      <c r="D34">
        <f t="shared" si="0"/>
        <v>2.4138565140860154E-2</v>
      </c>
      <c r="E34">
        <f t="shared" si="1"/>
        <v>0.49922637772918044</v>
      </c>
    </row>
    <row r="35" spans="1:5" x14ac:dyDescent="0.25">
      <c r="A35">
        <v>991</v>
      </c>
      <c r="B35">
        <v>120.67</v>
      </c>
      <c r="C35">
        <f t="shared" si="2"/>
        <v>0.35735333813798076</v>
      </c>
      <c r="D35">
        <f t="shared" si="0"/>
        <v>2.3894181170590074E-2</v>
      </c>
      <c r="E35">
        <f t="shared" si="1"/>
        <v>0.49417210364366365</v>
      </c>
    </row>
    <row r="36" spans="1:5" x14ac:dyDescent="0.25">
      <c r="A36">
        <v>1020</v>
      </c>
      <c r="B36">
        <v>120.47</v>
      </c>
      <c r="C36">
        <f t="shared" si="2"/>
        <v>0.35676105614885673</v>
      </c>
      <c r="D36">
        <f t="shared" si="0"/>
        <v>2.3775570411352694E-2</v>
      </c>
      <c r="E36">
        <f t="shared" si="1"/>
        <v>0.49171903241311432</v>
      </c>
    </row>
    <row r="37" spans="1:5" x14ac:dyDescent="0.25">
      <c r="A37">
        <v>1050</v>
      </c>
      <c r="B37">
        <v>119.98</v>
      </c>
      <c r="C37">
        <f t="shared" si="2"/>
        <v>0.3553099652755029</v>
      </c>
      <c r="D37">
        <f t="shared" si="0"/>
        <v>2.3486634367884347E-2</v>
      </c>
      <c r="E37">
        <f t="shared" si="1"/>
        <v>0.48574334605668146</v>
      </c>
    </row>
    <row r="38" spans="1:5" x14ac:dyDescent="0.25">
      <c r="A38">
        <v>1080</v>
      </c>
      <c r="B38">
        <v>119.84</v>
      </c>
      <c r="C38">
        <f t="shared" si="2"/>
        <v>0.35489536788311604</v>
      </c>
      <c r="D38">
        <f t="shared" si="0"/>
        <v>2.3404513343194582E-2</v>
      </c>
      <c r="E38">
        <f t="shared" si="1"/>
        <v>0.48404494428954897</v>
      </c>
    </row>
    <row r="39" spans="1:5" x14ac:dyDescent="0.25">
      <c r="A39">
        <v>1110</v>
      </c>
      <c r="B39">
        <v>119.51</v>
      </c>
      <c r="C39">
        <f t="shared" si="2"/>
        <v>0.35391810260106144</v>
      </c>
      <c r="D39">
        <f t="shared" si="0"/>
        <v>2.3211700234755581E-2</v>
      </c>
      <c r="E39">
        <f t="shared" si="1"/>
        <v>0.48005724290203905</v>
      </c>
    </row>
    <row r="40" spans="1:5" x14ac:dyDescent="0.25">
      <c r="A40">
        <v>1141</v>
      </c>
      <c r="B40">
        <v>119.27</v>
      </c>
      <c r="C40">
        <f t="shared" si="2"/>
        <v>0.35320736421411253</v>
      </c>
      <c r="D40">
        <f t="shared" si="0"/>
        <v>2.3072139656204624E-2</v>
      </c>
      <c r="E40">
        <f t="shared" si="1"/>
        <v>0.47717089395390516</v>
      </c>
    </row>
    <row r="41" spans="1:5" x14ac:dyDescent="0.25">
      <c r="A41">
        <v>1170</v>
      </c>
      <c r="B41">
        <v>118.7</v>
      </c>
      <c r="C41">
        <f t="shared" si="2"/>
        <v>0.35151936054510907</v>
      </c>
      <c r="D41">
        <f t="shared" si="0"/>
        <v>2.2742927710972281E-2</v>
      </c>
      <c r="E41">
        <f t="shared" si="1"/>
        <v>0.47036223378854525</v>
      </c>
    </row>
    <row r="42" spans="1:5" x14ac:dyDescent="0.25">
      <c r="A42">
        <v>1200</v>
      </c>
      <c r="B42">
        <v>118.5</v>
      </c>
      <c r="C42">
        <f t="shared" si="2"/>
        <v>0.35092707855598509</v>
      </c>
      <c r="D42">
        <f t="shared" si="0"/>
        <v>2.2628161261671369E-2</v>
      </c>
      <c r="E42">
        <f t="shared" si="1"/>
        <v>0.46798866939335471</v>
      </c>
    </row>
    <row r="43" spans="1:5" x14ac:dyDescent="0.25">
      <c r="A43">
        <v>1230</v>
      </c>
      <c r="B43">
        <v>118.4</v>
      </c>
      <c r="C43">
        <f t="shared" si="2"/>
        <v>0.35063093756142311</v>
      </c>
      <c r="D43">
        <f t="shared" si="0"/>
        <v>2.2570923106890659E-2</v>
      </c>
      <c r="E43">
        <f t="shared" si="1"/>
        <v>0.46680488748617305</v>
      </c>
    </row>
    <row r="44" spans="1:5" x14ac:dyDescent="0.25">
      <c r="A44">
        <v>1260</v>
      </c>
      <c r="B44">
        <v>118.18</v>
      </c>
      <c r="C44">
        <f t="shared" si="2"/>
        <v>0.34997942737338666</v>
      </c>
      <c r="D44">
        <f t="shared" si="0"/>
        <v>2.2445339099183177E-2</v>
      </c>
      <c r="E44">
        <f t="shared" si="1"/>
        <v>0.46420759767616715</v>
      </c>
    </row>
    <row r="45" spans="1:5" x14ac:dyDescent="0.25">
      <c r="A45">
        <v>1290</v>
      </c>
      <c r="B45">
        <v>117.7</v>
      </c>
      <c r="C45">
        <f t="shared" si="2"/>
        <v>0.34855795059948902</v>
      </c>
      <c r="D45">
        <f t="shared" si="0"/>
        <v>2.2172956379111246E-2</v>
      </c>
      <c r="E45">
        <f t="shared" si="1"/>
        <v>0.4585742620613939</v>
      </c>
    </row>
    <row r="46" spans="1:5" x14ac:dyDescent="0.25">
      <c r="A46">
        <v>1320</v>
      </c>
      <c r="B46">
        <v>117.87</v>
      </c>
      <c r="C46">
        <f t="shared" si="2"/>
        <v>0.34906139029024441</v>
      </c>
      <c r="D46">
        <f t="shared" si="0"/>
        <v>2.2269171745527755E-2</v>
      </c>
      <c r="E46">
        <f t="shared" si="1"/>
        <v>0.46056415866782857</v>
      </c>
    </row>
    <row r="47" spans="1:5" x14ac:dyDescent="0.25">
      <c r="A47">
        <v>1350</v>
      </c>
      <c r="B47">
        <v>117.49</v>
      </c>
      <c r="C47">
        <f t="shared" si="2"/>
        <v>0.34793605451090875</v>
      </c>
      <c r="D47">
        <f t="shared" si="0"/>
        <v>2.2054485232475652E-2</v>
      </c>
      <c r="E47">
        <f t="shared" si="1"/>
        <v>0.45612407825572121</v>
      </c>
    </row>
    <row r="48" spans="1:5" x14ac:dyDescent="0.25">
      <c r="A48">
        <v>1380</v>
      </c>
      <c r="B48">
        <v>117.16</v>
      </c>
      <c r="C48">
        <f t="shared" si="2"/>
        <v>0.34695878922885409</v>
      </c>
      <c r="D48">
        <f t="shared" si="0"/>
        <v>2.1869170127159398E-2</v>
      </c>
      <c r="E48">
        <f t="shared" si="1"/>
        <v>0.45229144826194695</v>
      </c>
    </row>
    <row r="49" spans="1:5" x14ac:dyDescent="0.25">
      <c r="A49">
        <v>1410</v>
      </c>
      <c r="B49">
        <v>117.31</v>
      </c>
      <c r="C49">
        <f t="shared" si="2"/>
        <v>0.34740300072069713</v>
      </c>
      <c r="D49">
        <f t="shared" si="0"/>
        <v>2.1953275039527199E-2</v>
      </c>
      <c r="E49">
        <f t="shared" si="1"/>
        <v>0.45403088018367016</v>
      </c>
    </row>
    <row r="50" spans="1:5" x14ac:dyDescent="0.25">
      <c r="A50">
        <v>1441</v>
      </c>
      <c r="B50">
        <v>116.77</v>
      </c>
      <c r="C50">
        <f t="shared" si="2"/>
        <v>0.34580383935006226</v>
      </c>
      <c r="D50">
        <f t="shared" si="0"/>
        <v>2.1651503259036191E-2</v>
      </c>
      <c r="E50">
        <f t="shared" si="1"/>
        <v>0.44778972906320041</v>
      </c>
    </row>
    <row r="51" spans="1:5" x14ac:dyDescent="0.25">
      <c r="A51">
        <v>1470</v>
      </c>
      <c r="B51">
        <v>116.31</v>
      </c>
      <c r="C51">
        <f t="shared" si="2"/>
        <v>0.34444159077507702</v>
      </c>
      <c r="D51">
        <f t="shared" si="0"/>
        <v>2.1396630223251813E-2</v>
      </c>
      <c r="E51">
        <f t="shared" si="1"/>
        <v>0.44251852335180158</v>
      </c>
    </row>
    <row r="52" spans="1:5" x14ac:dyDescent="0.25">
      <c r="A52">
        <v>1500</v>
      </c>
      <c r="B52">
        <v>116.61</v>
      </c>
      <c r="C52">
        <f t="shared" si="2"/>
        <v>0.34533001375876304</v>
      </c>
      <c r="D52">
        <f t="shared" si="0"/>
        <v>2.1562623514187969E-2</v>
      </c>
      <c r="E52">
        <f t="shared" si="1"/>
        <v>0.44595154552515065</v>
      </c>
    </row>
    <row r="53" spans="1:5" x14ac:dyDescent="0.25">
      <c r="A53">
        <v>1530</v>
      </c>
      <c r="B53">
        <v>116.15</v>
      </c>
      <c r="C53">
        <f t="shared" si="2"/>
        <v>0.34396776518377781</v>
      </c>
      <c r="D53">
        <f t="shared" si="0"/>
        <v>2.1308449837236794E-2</v>
      </c>
      <c r="E53">
        <f t="shared" si="1"/>
        <v>0.44069480373797409</v>
      </c>
    </row>
    <row r="54" spans="1:5" x14ac:dyDescent="0.25">
      <c r="A54">
        <v>1561</v>
      </c>
      <c r="B54">
        <v>115.85</v>
      </c>
      <c r="C54">
        <f t="shared" si="2"/>
        <v>0.34307934220009173</v>
      </c>
      <c r="D54">
        <f t="shared" si="0"/>
        <v>2.1143765254395399E-2</v>
      </c>
      <c r="E54">
        <f t="shared" si="1"/>
        <v>0.43728884786280142</v>
      </c>
    </row>
    <row r="55" spans="1:5" x14ac:dyDescent="0.25">
      <c r="A55">
        <v>1591</v>
      </c>
      <c r="B55">
        <v>115.9</v>
      </c>
      <c r="C55">
        <f t="shared" si="2"/>
        <v>0.34322741269737278</v>
      </c>
      <c r="D55">
        <f t="shared" si="0"/>
        <v>2.1171153547955204E-2</v>
      </c>
      <c r="E55">
        <f t="shared" si="1"/>
        <v>0.43785528412387398</v>
      </c>
    </row>
    <row r="56" spans="1:5" x14ac:dyDescent="0.25">
      <c r="A56">
        <v>1620</v>
      </c>
      <c r="B56">
        <v>115.6</v>
      </c>
      <c r="C56">
        <f t="shared" si="2"/>
        <v>0.3423389897136867</v>
      </c>
      <c r="D56">
        <f t="shared" si="0"/>
        <v>2.1007178047136716E-2</v>
      </c>
      <c r="E56">
        <f t="shared" si="1"/>
        <v>0.43446399326494162</v>
      </c>
    </row>
    <row r="57" spans="1:5" x14ac:dyDescent="0.25">
      <c r="A57">
        <v>1650</v>
      </c>
      <c r="B57">
        <v>115.23</v>
      </c>
      <c r="C57">
        <f t="shared" si="2"/>
        <v>0.34124326803380728</v>
      </c>
      <c r="D57">
        <f t="shared" si="0"/>
        <v>2.0806110455222168E-2</v>
      </c>
      <c r="E57">
        <f t="shared" si="1"/>
        <v>0.43030557518977963</v>
      </c>
    </row>
    <row r="58" spans="1:5" x14ac:dyDescent="0.25">
      <c r="A58">
        <v>1680</v>
      </c>
      <c r="B58">
        <v>115.02</v>
      </c>
      <c r="C58">
        <f t="shared" si="2"/>
        <v>0.34062137194522701</v>
      </c>
      <c r="D58">
        <f t="shared" si="0"/>
        <v>2.0692563845815731E-2</v>
      </c>
      <c r="E58">
        <f t="shared" si="1"/>
        <v>0.42795723914798844</v>
      </c>
    </row>
    <row r="59" spans="1:5" x14ac:dyDescent="0.25">
      <c r="A59">
        <v>1710</v>
      </c>
      <c r="B59">
        <v>115.01</v>
      </c>
      <c r="C59">
        <f t="shared" si="2"/>
        <v>0.34059175784577089</v>
      </c>
      <c r="D59">
        <f t="shared" si="0"/>
        <v>2.0687167193531586E-2</v>
      </c>
      <c r="E59">
        <f t="shared" si="1"/>
        <v>0.42784562724579145</v>
      </c>
    </row>
    <row r="60" spans="1:5" x14ac:dyDescent="0.25">
      <c r="A60">
        <v>1740</v>
      </c>
      <c r="B60">
        <v>114.75</v>
      </c>
      <c r="C60">
        <f t="shared" si="2"/>
        <v>0.33982179125990963</v>
      </c>
      <c r="D60">
        <f t="shared" si="0"/>
        <v>2.0547183368631379E-2</v>
      </c>
      <c r="E60">
        <f t="shared" si="1"/>
        <v>0.42495052484687912</v>
      </c>
    </row>
    <row r="61" spans="1:5" x14ac:dyDescent="0.25">
      <c r="A61">
        <v>1770</v>
      </c>
      <c r="B61">
        <v>114.72</v>
      </c>
      <c r="C61">
        <f t="shared" si="2"/>
        <v>0.33973294896154105</v>
      </c>
      <c r="D61">
        <f t="shared" si="0"/>
        <v>2.0531072143514427E-2</v>
      </c>
      <c r="E61">
        <f t="shared" si="1"/>
        <v>0.4246173174458186</v>
      </c>
    </row>
    <row r="62" spans="1:5" x14ac:dyDescent="0.25">
      <c r="A62">
        <v>1811</v>
      </c>
      <c r="B62">
        <v>115.36</v>
      </c>
      <c r="C62">
        <f t="shared" si="2"/>
        <v>0.34162825132673785</v>
      </c>
      <c r="D62">
        <f t="shared" si="0"/>
        <v>2.0876608945130073E-2</v>
      </c>
      <c r="E62">
        <f t="shared" si="1"/>
        <v>0.43176360326836349</v>
      </c>
    </row>
    <row r="63" spans="1:5" x14ac:dyDescent="0.25">
      <c r="A63">
        <v>1841</v>
      </c>
      <c r="B63">
        <v>122.97</v>
      </c>
      <c r="C63">
        <f t="shared" si="2"/>
        <v>0.36416458101290705</v>
      </c>
      <c r="D63">
        <f t="shared" si="0"/>
        <v>2.528667537370442E-2</v>
      </c>
      <c r="E63">
        <f t="shared" si="1"/>
        <v>0.52297124033521947</v>
      </c>
    </row>
    <row r="64" spans="1:5" x14ac:dyDescent="0.25">
      <c r="A64">
        <v>1872</v>
      </c>
      <c r="B64">
        <v>126.91</v>
      </c>
      <c r="C64">
        <f t="shared" si="2"/>
        <v>0.37583253619865037</v>
      </c>
      <c r="D64">
        <f t="shared" si="0"/>
        <v>2.7795964376302624E-2</v>
      </c>
      <c r="E64">
        <f t="shared" si="1"/>
        <v>0.57486758347461664</v>
      </c>
    </row>
    <row r="65" spans="1:5" x14ac:dyDescent="0.25">
      <c r="A65">
        <v>1902</v>
      </c>
      <c r="B65">
        <v>129.56</v>
      </c>
      <c r="C65">
        <f t="shared" si="2"/>
        <v>0.38368027255454368</v>
      </c>
      <c r="D65">
        <f t="shared" si="0"/>
        <v>2.9573793229096812E-2</v>
      </c>
      <c r="E65">
        <f t="shared" si="1"/>
        <v>0.61163609283810405</v>
      </c>
    </row>
    <row r="66" spans="1:5" x14ac:dyDescent="0.25">
      <c r="A66">
        <v>1932</v>
      </c>
      <c r="B66">
        <v>131.66999999999999</v>
      </c>
      <c r="C66">
        <f t="shared" si="2"/>
        <v>0.38992884753980211</v>
      </c>
      <c r="D66">
        <f t="shared" si="0"/>
        <v>3.1042359258856865E-2</v>
      </c>
      <c r="E66">
        <f t="shared" si="1"/>
        <v>0.64200852364395233</v>
      </c>
    </row>
    <row r="67" spans="1:5" x14ac:dyDescent="0.25">
      <c r="A67">
        <v>1961</v>
      </c>
      <c r="B67">
        <v>132.44999999999999</v>
      </c>
      <c r="C67">
        <f t="shared" si="2"/>
        <v>0.39223874729738584</v>
      </c>
      <c r="D67">
        <f t="shared" ref="D67:D130" si="3">4/3*PI()*(C67/2)^3</f>
        <v>3.1597309340873611E-2</v>
      </c>
      <c r="E67">
        <f t="shared" ref="E67:E130" si="4">D67/$D$2</f>
        <v>0.65348583050328868</v>
      </c>
    </row>
    <row r="68" spans="1:5" x14ac:dyDescent="0.25">
      <c r="A68">
        <v>1991</v>
      </c>
      <c r="B68">
        <v>134.36000000000001</v>
      </c>
      <c r="C68">
        <f t="shared" ref="C68:C131" si="5">B68/$B$2*$C$2</f>
        <v>0.39789504029352035</v>
      </c>
      <c r="D68">
        <f t="shared" si="3"/>
        <v>3.2984066667339725E-2</v>
      </c>
      <c r="E68">
        <f t="shared" si="4"/>
        <v>0.6821663188770235</v>
      </c>
    </row>
    <row r="69" spans="1:5" x14ac:dyDescent="0.25">
      <c r="A69">
        <v>2022</v>
      </c>
      <c r="B69">
        <v>135.15</v>
      </c>
      <c r="C69">
        <f t="shared" si="5"/>
        <v>0.4002345541505602</v>
      </c>
      <c r="D69">
        <f t="shared" si="3"/>
        <v>3.3569306100101323E-2</v>
      </c>
      <c r="E69">
        <f t="shared" si="4"/>
        <v>0.69427006076958908</v>
      </c>
    </row>
    <row r="70" spans="1:5" x14ac:dyDescent="0.25">
      <c r="A70">
        <v>2052</v>
      </c>
      <c r="B70">
        <v>135.25</v>
      </c>
      <c r="C70">
        <f t="shared" si="5"/>
        <v>0.40053069514512218</v>
      </c>
      <c r="D70">
        <f t="shared" si="3"/>
        <v>3.3643876912044811E-2</v>
      </c>
      <c r="E70">
        <f t="shared" si="4"/>
        <v>0.69581231135961508</v>
      </c>
    </row>
    <row r="71" spans="1:5" x14ac:dyDescent="0.25">
      <c r="A71">
        <v>2082</v>
      </c>
      <c r="B71">
        <v>136.9</v>
      </c>
      <c r="C71">
        <f t="shared" si="5"/>
        <v>0.40541702155539544</v>
      </c>
      <c r="D71">
        <f t="shared" si="3"/>
        <v>3.4890288334147104E-2</v>
      </c>
      <c r="E71">
        <f t="shared" si="4"/>
        <v>0.72159020891836911</v>
      </c>
    </row>
    <row r="72" spans="1:5" x14ac:dyDescent="0.25">
      <c r="A72">
        <v>2111</v>
      </c>
      <c r="B72">
        <v>136.68</v>
      </c>
      <c r="C72">
        <f t="shared" si="5"/>
        <v>0.404765511367359</v>
      </c>
      <c r="D72">
        <f t="shared" si="3"/>
        <v>3.4722351120854159E-2</v>
      </c>
      <c r="E72">
        <f t="shared" si="4"/>
        <v>0.71811698314090755</v>
      </c>
    </row>
    <row r="73" spans="1:5" x14ac:dyDescent="0.25">
      <c r="A73">
        <v>2141</v>
      </c>
      <c r="B73">
        <v>137.28</v>
      </c>
      <c r="C73">
        <f t="shared" si="5"/>
        <v>0.4065423573347311</v>
      </c>
      <c r="D73">
        <f t="shared" si="3"/>
        <v>3.5181635566147076E-2</v>
      </c>
      <c r="E73">
        <f t="shared" si="4"/>
        <v>0.72761576273418238</v>
      </c>
    </row>
    <row r="74" spans="1:5" x14ac:dyDescent="0.25">
      <c r="A74">
        <v>2172</v>
      </c>
      <c r="B74">
        <v>138.28</v>
      </c>
      <c r="C74">
        <f t="shared" si="5"/>
        <v>0.40950376728035121</v>
      </c>
      <c r="D74">
        <f t="shared" si="3"/>
        <v>3.5956079060923248E-2</v>
      </c>
      <c r="E74">
        <f t="shared" si="4"/>
        <v>0.74363256482647355</v>
      </c>
    </row>
    <row r="75" spans="1:5" x14ac:dyDescent="0.25">
      <c r="A75">
        <v>2202</v>
      </c>
      <c r="B75">
        <v>138.46</v>
      </c>
      <c r="C75">
        <f t="shared" si="5"/>
        <v>0.41003682107056283</v>
      </c>
      <c r="D75">
        <f t="shared" si="3"/>
        <v>3.6096674721643518E-2</v>
      </c>
      <c r="E75">
        <f t="shared" si="4"/>
        <v>0.74654032102557799</v>
      </c>
    </row>
    <row r="76" spans="1:5" x14ac:dyDescent="0.25">
      <c r="A76">
        <v>2232</v>
      </c>
      <c r="B76">
        <v>139.05000000000001</v>
      </c>
      <c r="C76">
        <f t="shared" si="5"/>
        <v>0.41178405293847875</v>
      </c>
      <c r="D76">
        <f t="shared" si="3"/>
        <v>3.6560084739840369E-2</v>
      </c>
      <c r="E76">
        <f t="shared" si="4"/>
        <v>0.75612442444837091</v>
      </c>
    </row>
    <row r="77" spans="1:5" x14ac:dyDescent="0.25">
      <c r="A77">
        <v>2261</v>
      </c>
      <c r="B77">
        <v>140.04</v>
      </c>
      <c r="C77">
        <f t="shared" si="5"/>
        <v>0.41471584878464257</v>
      </c>
      <c r="D77">
        <f t="shared" si="3"/>
        <v>3.734655271873466E-2</v>
      </c>
      <c r="E77">
        <f t="shared" si="4"/>
        <v>0.77238991322171879</v>
      </c>
    </row>
    <row r="78" spans="1:5" x14ac:dyDescent="0.25">
      <c r="A78">
        <v>2292</v>
      </c>
      <c r="B78">
        <v>140.63999999999999</v>
      </c>
      <c r="C78">
        <f t="shared" si="5"/>
        <v>0.41649269475201467</v>
      </c>
      <c r="D78">
        <f t="shared" si="3"/>
        <v>3.7828645163176744E-2</v>
      </c>
      <c r="E78">
        <f t="shared" si="4"/>
        <v>0.78236040083624692</v>
      </c>
    </row>
    <row r="79" spans="1:5" x14ac:dyDescent="0.25">
      <c r="A79">
        <v>2322</v>
      </c>
      <c r="B79">
        <v>140.80000000000001</v>
      </c>
      <c r="C79">
        <f t="shared" si="5"/>
        <v>0.416966520343314</v>
      </c>
      <c r="D79">
        <f t="shared" si="3"/>
        <v>3.795790010339712E-2</v>
      </c>
      <c r="E79">
        <f t="shared" si="4"/>
        <v>0.78503361174307884</v>
      </c>
    </row>
    <row r="80" spans="1:5" x14ac:dyDescent="0.25">
      <c r="A80">
        <v>2352</v>
      </c>
      <c r="B80">
        <v>140.32</v>
      </c>
      <c r="C80">
        <f t="shared" si="5"/>
        <v>0.41554504356941624</v>
      </c>
      <c r="D80">
        <f t="shared" si="3"/>
        <v>3.75710162318404E-2</v>
      </c>
      <c r="E80">
        <f t="shared" si="4"/>
        <v>0.77703219854092609</v>
      </c>
    </row>
    <row r="81" spans="1:5" x14ac:dyDescent="0.25">
      <c r="A81">
        <v>2382</v>
      </c>
      <c r="B81">
        <v>141.36000000000001</v>
      </c>
      <c r="C81">
        <f t="shared" si="5"/>
        <v>0.41862490991286122</v>
      </c>
      <c r="D81">
        <f t="shared" si="3"/>
        <v>3.8412610587841158E-2</v>
      </c>
      <c r="E81">
        <f t="shared" si="4"/>
        <v>0.79443779408531012</v>
      </c>
    </row>
    <row r="82" spans="1:5" x14ac:dyDescent="0.25">
      <c r="A82">
        <v>2411</v>
      </c>
      <c r="B82">
        <v>142</v>
      </c>
      <c r="C82">
        <f t="shared" si="5"/>
        <v>0.42052021227805808</v>
      </c>
      <c r="D82">
        <f t="shared" si="3"/>
        <v>3.893670952338215E-2</v>
      </c>
      <c r="E82">
        <f t="shared" si="4"/>
        <v>0.80527704702495384</v>
      </c>
    </row>
    <row r="83" spans="1:5" x14ac:dyDescent="0.25">
      <c r="A83">
        <v>2442</v>
      </c>
      <c r="B83">
        <v>142.37</v>
      </c>
      <c r="C83">
        <f t="shared" si="5"/>
        <v>0.42161593395793751</v>
      </c>
      <c r="D83">
        <f t="shared" si="3"/>
        <v>3.9241867693925674E-2</v>
      </c>
      <c r="E83">
        <f t="shared" si="4"/>
        <v>0.81158823442262695</v>
      </c>
    </row>
    <row r="84" spans="1:5" x14ac:dyDescent="0.25">
      <c r="A84">
        <v>2472</v>
      </c>
      <c r="B84">
        <v>142.81</v>
      </c>
      <c r="C84">
        <f t="shared" si="5"/>
        <v>0.42291895433401039</v>
      </c>
      <c r="D84">
        <f t="shared" si="3"/>
        <v>3.9606828836800806E-2</v>
      </c>
      <c r="E84">
        <f t="shared" si="4"/>
        <v>0.81913624849497291</v>
      </c>
    </row>
    <row r="85" spans="1:5" x14ac:dyDescent="0.25">
      <c r="A85">
        <v>2502</v>
      </c>
      <c r="B85">
        <v>142.99</v>
      </c>
      <c r="C85">
        <f t="shared" si="5"/>
        <v>0.42345200812422201</v>
      </c>
      <c r="D85">
        <f t="shared" si="3"/>
        <v>3.9756780914946499E-2</v>
      </c>
      <c r="E85">
        <f t="shared" si="4"/>
        <v>0.8222375112406578</v>
      </c>
    </row>
    <row r="86" spans="1:5" x14ac:dyDescent="0.25">
      <c r="A86">
        <v>2532</v>
      </c>
      <c r="B86">
        <v>142.94</v>
      </c>
      <c r="C86">
        <f t="shared" si="5"/>
        <v>0.42330393762694096</v>
      </c>
      <c r="D86">
        <f t="shared" si="3"/>
        <v>3.9715089663190262E-2</v>
      </c>
      <c r="E86">
        <f t="shared" si="4"/>
        <v>0.82137526559864038</v>
      </c>
    </row>
    <row r="87" spans="1:5" x14ac:dyDescent="0.25">
      <c r="A87">
        <v>2561</v>
      </c>
      <c r="B87">
        <v>143.74</v>
      </c>
      <c r="C87">
        <f t="shared" si="5"/>
        <v>0.42567306558343709</v>
      </c>
      <c r="D87">
        <f t="shared" si="3"/>
        <v>4.0385655437686581E-2</v>
      </c>
      <c r="E87">
        <f t="shared" si="4"/>
        <v>0.83524370063930864</v>
      </c>
    </row>
    <row r="88" spans="1:5" x14ac:dyDescent="0.25">
      <c r="A88">
        <v>2592</v>
      </c>
      <c r="B88">
        <v>144.11000000000001</v>
      </c>
      <c r="C88">
        <f t="shared" si="5"/>
        <v>0.42676878726331663</v>
      </c>
      <c r="D88">
        <f t="shared" si="3"/>
        <v>4.0698328097670558E-2</v>
      </c>
      <c r="E88">
        <f t="shared" si="4"/>
        <v>0.84171030039566797</v>
      </c>
    </row>
    <row r="89" spans="1:5" x14ac:dyDescent="0.25">
      <c r="A89">
        <v>2622</v>
      </c>
      <c r="B89">
        <v>143.55000000000001</v>
      </c>
      <c r="C89">
        <f t="shared" si="5"/>
        <v>0.42511039769376929</v>
      </c>
      <c r="D89">
        <f t="shared" si="3"/>
        <v>4.0225717990294521E-2</v>
      </c>
      <c r="E89">
        <f t="shared" si="4"/>
        <v>0.83193592355898693</v>
      </c>
    </row>
    <row r="90" spans="1:5" x14ac:dyDescent="0.25">
      <c r="A90">
        <v>2652</v>
      </c>
      <c r="B90">
        <v>144.03</v>
      </c>
      <c r="C90">
        <f t="shared" si="5"/>
        <v>0.42653187446766694</v>
      </c>
      <c r="D90">
        <f t="shared" si="3"/>
        <v>4.0630586945459762E-2</v>
      </c>
      <c r="E90">
        <f t="shared" si="4"/>
        <v>0.84030929872700821</v>
      </c>
    </row>
    <row r="91" spans="1:5" x14ac:dyDescent="0.25">
      <c r="A91">
        <v>2681</v>
      </c>
      <c r="B91">
        <v>144.56</v>
      </c>
      <c r="C91">
        <f t="shared" si="5"/>
        <v>0.42810142173884558</v>
      </c>
      <c r="D91">
        <f t="shared" si="3"/>
        <v>4.1080775440145392E-2</v>
      </c>
      <c r="E91">
        <f t="shared" si="4"/>
        <v>0.84961995866829965</v>
      </c>
    </row>
    <row r="92" spans="1:5" x14ac:dyDescent="0.25">
      <c r="A92">
        <v>2711</v>
      </c>
      <c r="B92">
        <v>144.1</v>
      </c>
      <c r="C92">
        <f t="shared" si="5"/>
        <v>0.42673917316386029</v>
      </c>
      <c r="D92">
        <f t="shared" si="3"/>
        <v>4.0689856339142828E-2</v>
      </c>
      <c r="E92">
        <f t="shared" si="4"/>
        <v>0.84153509009223382</v>
      </c>
    </row>
    <row r="93" spans="1:5" x14ac:dyDescent="0.25">
      <c r="A93">
        <v>2742</v>
      </c>
      <c r="B93">
        <v>144.96</v>
      </c>
      <c r="C93">
        <f t="shared" si="5"/>
        <v>0.42928598571709364</v>
      </c>
      <c r="D93">
        <f t="shared" si="3"/>
        <v>4.1422733532236813E-2</v>
      </c>
      <c r="E93">
        <f t="shared" si="4"/>
        <v>0.85669223072149669</v>
      </c>
    </row>
    <row r="94" spans="1:5" x14ac:dyDescent="0.25">
      <c r="A94">
        <v>2772</v>
      </c>
      <c r="B94">
        <v>145.97</v>
      </c>
      <c r="C94">
        <f t="shared" si="5"/>
        <v>0.43227700976216998</v>
      </c>
      <c r="D94">
        <f t="shared" si="3"/>
        <v>4.2294611312603557E-2</v>
      </c>
      <c r="E94">
        <f t="shared" si="4"/>
        <v>0.87472413873156563</v>
      </c>
    </row>
    <row r="95" spans="1:5" x14ac:dyDescent="0.25">
      <c r="A95">
        <v>2802</v>
      </c>
      <c r="B95">
        <v>144.79</v>
      </c>
      <c r="C95">
        <f t="shared" si="5"/>
        <v>0.4287825460263382</v>
      </c>
      <c r="D95">
        <f t="shared" si="3"/>
        <v>4.1277170418178619E-2</v>
      </c>
      <c r="E95">
        <f t="shared" si="4"/>
        <v>0.85368173918075285</v>
      </c>
    </row>
    <row r="96" spans="1:5" x14ac:dyDescent="0.25">
      <c r="A96">
        <v>2831</v>
      </c>
      <c r="B96">
        <v>145</v>
      </c>
      <c r="C96">
        <f t="shared" si="5"/>
        <v>0.42940444211491846</v>
      </c>
      <c r="D96">
        <f t="shared" si="3"/>
        <v>4.1457033337450128E-2</v>
      </c>
      <c r="E96">
        <f t="shared" si="4"/>
        <v>0.85740160874017901</v>
      </c>
    </row>
    <row r="97" spans="1:5" x14ac:dyDescent="0.25">
      <c r="A97">
        <v>2862</v>
      </c>
      <c r="B97">
        <v>145.4</v>
      </c>
      <c r="C97">
        <f t="shared" si="5"/>
        <v>0.43058900609316653</v>
      </c>
      <c r="D97">
        <f t="shared" si="3"/>
        <v>4.1801073360042053E-2</v>
      </c>
      <c r="E97">
        <f t="shared" si="4"/>
        <v>0.86451693863945711</v>
      </c>
    </row>
    <row r="98" spans="1:5" x14ac:dyDescent="0.25">
      <c r="A98">
        <v>2892</v>
      </c>
      <c r="B98">
        <v>145.99</v>
      </c>
      <c r="C98">
        <f t="shared" si="5"/>
        <v>0.43233623796108239</v>
      </c>
      <c r="D98">
        <f t="shared" si="3"/>
        <v>4.2311998614056066E-2</v>
      </c>
      <c r="E98">
        <f t="shared" si="4"/>
        <v>0.87508373755079816</v>
      </c>
    </row>
    <row r="99" spans="1:5" x14ac:dyDescent="0.25">
      <c r="A99">
        <v>2922</v>
      </c>
      <c r="B99">
        <v>145.81</v>
      </c>
      <c r="C99">
        <f t="shared" si="5"/>
        <v>0.43180318417087077</v>
      </c>
      <c r="D99">
        <f t="shared" si="3"/>
        <v>4.2155684349092004E-2</v>
      </c>
      <c r="E99">
        <f t="shared" si="4"/>
        <v>0.87185089401473759</v>
      </c>
    </row>
    <row r="100" spans="1:5" x14ac:dyDescent="0.25">
      <c r="A100">
        <v>2952</v>
      </c>
      <c r="B100">
        <v>145.94</v>
      </c>
      <c r="C100">
        <f t="shared" si="5"/>
        <v>0.43218816746380134</v>
      </c>
      <c r="D100">
        <f t="shared" si="3"/>
        <v>4.2268539292665483E-2</v>
      </c>
      <c r="E100">
        <f t="shared" si="4"/>
        <v>0.87418492523657065</v>
      </c>
    </row>
    <row r="101" spans="1:5" x14ac:dyDescent="0.25">
      <c r="A101">
        <v>2981</v>
      </c>
      <c r="B101">
        <v>146.29</v>
      </c>
      <c r="C101">
        <f t="shared" si="5"/>
        <v>0.43322466094476841</v>
      </c>
      <c r="D101">
        <f t="shared" si="3"/>
        <v>4.2573380256162446E-2</v>
      </c>
      <c r="E101">
        <f t="shared" si="4"/>
        <v>0.88048955225569914</v>
      </c>
    </row>
    <row r="102" spans="1:5" x14ac:dyDescent="0.25">
      <c r="A102">
        <v>3012</v>
      </c>
      <c r="B102">
        <v>146.43</v>
      </c>
      <c r="C102">
        <f t="shared" si="5"/>
        <v>0.43363925833715522</v>
      </c>
      <c r="D102">
        <f t="shared" si="3"/>
        <v>4.2695725851679849E-2</v>
      </c>
      <c r="E102">
        <f t="shared" si="4"/>
        <v>0.88301986622112549</v>
      </c>
    </row>
    <row r="103" spans="1:5" x14ac:dyDescent="0.25">
      <c r="A103">
        <v>3042</v>
      </c>
      <c r="B103">
        <v>146.34</v>
      </c>
      <c r="C103">
        <f t="shared" si="5"/>
        <v>0.43337273144204946</v>
      </c>
      <c r="D103">
        <f t="shared" si="3"/>
        <v>4.2617048243997556E-2</v>
      </c>
      <c r="E103">
        <f t="shared" si="4"/>
        <v>0.88139268014513372</v>
      </c>
    </row>
    <row r="104" spans="1:5" x14ac:dyDescent="0.25">
      <c r="A104">
        <v>3072</v>
      </c>
      <c r="B104">
        <v>146.38999999999999</v>
      </c>
      <c r="C104">
        <f t="shared" si="5"/>
        <v>0.4335208019393304</v>
      </c>
      <c r="D104">
        <f t="shared" si="3"/>
        <v>4.2660746082120504E-2</v>
      </c>
      <c r="E104">
        <f t="shared" si="4"/>
        <v>0.88229642538903763</v>
      </c>
    </row>
    <row r="105" spans="1:5" x14ac:dyDescent="0.25">
      <c r="A105">
        <v>3101</v>
      </c>
      <c r="B105">
        <v>146.35</v>
      </c>
      <c r="C105">
        <f t="shared" si="5"/>
        <v>0.43340234554150558</v>
      </c>
      <c r="D105">
        <f t="shared" si="3"/>
        <v>4.2625785423272729E-2</v>
      </c>
      <c r="E105">
        <f t="shared" si="4"/>
        <v>0.88157337979880668</v>
      </c>
    </row>
    <row r="106" spans="1:5" x14ac:dyDescent="0.25">
      <c r="A106">
        <v>3132</v>
      </c>
      <c r="B106">
        <v>146.97</v>
      </c>
      <c r="C106">
        <f t="shared" si="5"/>
        <v>0.43523841970779009</v>
      </c>
      <c r="D106">
        <f t="shared" si="3"/>
        <v>4.3169825842256516E-2</v>
      </c>
      <c r="E106">
        <f t="shared" si="4"/>
        <v>0.89282505636378184</v>
      </c>
    </row>
    <row r="107" spans="1:5" x14ac:dyDescent="0.25">
      <c r="A107">
        <v>3162</v>
      </c>
      <c r="B107">
        <v>147.44999999999999</v>
      </c>
      <c r="C107">
        <f t="shared" si="5"/>
        <v>0.43665989648168774</v>
      </c>
      <c r="D107">
        <f t="shared" si="3"/>
        <v>4.3594183180202202E-2</v>
      </c>
      <c r="E107">
        <f t="shared" si="4"/>
        <v>0.90160148426863751</v>
      </c>
    </row>
    <row r="108" spans="1:5" x14ac:dyDescent="0.25">
      <c r="A108">
        <v>3192</v>
      </c>
      <c r="B108">
        <v>147.07</v>
      </c>
      <c r="C108">
        <f t="shared" si="5"/>
        <v>0.43553456070235208</v>
      </c>
      <c r="D108">
        <f t="shared" si="3"/>
        <v>4.3258005482442692E-2</v>
      </c>
      <c r="E108">
        <f t="shared" si="4"/>
        <v>0.89464876055260667</v>
      </c>
    </row>
    <row r="109" spans="1:5" x14ac:dyDescent="0.25">
      <c r="A109">
        <v>3222</v>
      </c>
      <c r="B109">
        <v>148.16</v>
      </c>
      <c r="C109">
        <f t="shared" si="5"/>
        <v>0.43876249754307806</v>
      </c>
      <c r="D109">
        <f t="shared" si="3"/>
        <v>4.4226963413361145E-2</v>
      </c>
      <c r="E109">
        <f t="shared" si="4"/>
        <v>0.91468845036853341</v>
      </c>
    </row>
    <row r="110" spans="1:5" x14ac:dyDescent="0.25">
      <c r="A110">
        <v>3252</v>
      </c>
      <c r="B110">
        <v>147.74</v>
      </c>
      <c r="C110">
        <f t="shared" si="5"/>
        <v>0.43751870536591764</v>
      </c>
      <c r="D110">
        <f t="shared" si="3"/>
        <v>4.3851908387222902E-2</v>
      </c>
      <c r="E110">
        <f t="shared" si="4"/>
        <v>0.90693167770804184</v>
      </c>
    </row>
    <row r="111" spans="1:5" x14ac:dyDescent="0.25">
      <c r="A111">
        <v>3282</v>
      </c>
      <c r="B111">
        <v>147.9</v>
      </c>
      <c r="C111">
        <f t="shared" si="5"/>
        <v>0.43799253095721685</v>
      </c>
      <c r="D111">
        <f t="shared" si="3"/>
        <v>4.3994535433968779E-2</v>
      </c>
      <c r="E111">
        <f t="shared" si="4"/>
        <v>0.90988144640794799</v>
      </c>
    </row>
    <row r="112" spans="1:5" x14ac:dyDescent="0.25">
      <c r="A112">
        <v>3312</v>
      </c>
      <c r="B112">
        <v>147.38999999999999</v>
      </c>
      <c r="C112">
        <f t="shared" si="5"/>
        <v>0.43648221188495051</v>
      </c>
      <c r="D112">
        <f t="shared" si="3"/>
        <v>4.3540987111417684E-2</v>
      </c>
      <c r="E112">
        <f t="shared" si="4"/>
        <v>0.90050129954043368</v>
      </c>
    </row>
    <row r="113" spans="1:5" x14ac:dyDescent="0.25">
      <c r="A113">
        <v>3342</v>
      </c>
      <c r="B113">
        <v>146.55000000000001</v>
      </c>
      <c r="C113">
        <f t="shared" si="5"/>
        <v>0.43399462753062967</v>
      </c>
      <c r="D113">
        <f t="shared" si="3"/>
        <v>4.2800779876845947E-2</v>
      </c>
      <c r="E113">
        <f t="shared" si="4"/>
        <v>0.88519256124850165</v>
      </c>
    </row>
    <row r="114" spans="1:5" x14ac:dyDescent="0.25">
      <c r="A114">
        <v>3371</v>
      </c>
      <c r="B114">
        <v>147</v>
      </c>
      <c r="C114">
        <f t="shared" si="5"/>
        <v>0.43532726200615868</v>
      </c>
      <c r="D114">
        <f t="shared" si="3"/>
        <v>4.3196267139506195E-2</v>
      </c>
      <c r="E114">
        <f t="shared" si="4"/>
        <v>0.89337190713852288</v>
      </c>
    </row>
    <row r="115" spans="1:5" x14ac:dyDescent="0.25">
      <c r="A115">
        <v>3402</v>
      </c>
      <c r="B115">
        <v>147.9</v>
      </c>
      <c r="C115">
        <f t="shared" si="5"/>
        <v>0.43799253095721685</v>
      </c>
      <c r="D115">
        <f t="shared" si="3"/>
        <v>4.3994535433968779E-2</v>
      </c>
      <c r="E115">
        <f t="shared" si="4"/>
        <v>0.90988144640794799</v>
      </c>
    </row>
    <row r="116" spans="1:5" x14ac:dyDescent="0.25">
      <c r="A116">
        <v>3432</v>
      </c>
      <c r="B116">
        <v>147.69999999999999</v>
      </c>
      <c r="C116">
        <f t="shared" si="5"/>
        <v>0.43740024896809276</v>
      </c>
      <c r="D116">
        <f t="shared" si="3"/>
        <v>4.3816299855964642E-2</v>
      </c>
      <c r="E116">
        <f t="shared" si="4"/>
        <v>0.90619523301994287</v>
      </c>
    </row>
    <row r="117" spans="1:5" x14ac:dyDescent="0.25">
      <c r="A117">
        <v>3462</v>
      </c>
      <c r="B117">
        <v>147.83000000000001</v>
      </c>
      <c r="C117">
        <f t="shared" si="5"/>
        <v>0.43778523226102345</v>
      </c>
      <c r="D117">
        <f t="shared" si="3"/>
        <v>4.3932098108417972E-2</v>
      </c>
      <c r="E117">
        <f t="shared" si="4"/>
        <v>0.9085901368504854</v>
      </c>
    </row>
    <row r="118" spans="1:5" x14ac:dyDescent="0.25">
      <c r="A118">
        <v>3492</v>
      </c>
      <c r="B118">
        <v>147.33000000000001</v>
      </c>
      <c r="C118">
        <f t="shared" si="5"/>
        <v>0.4363045272882134</v>
      </c>
      <c r="D118">
        <f t="shared" si="3"/>
        <v>4.3487834335464E-2</v>
      </c>
      <c r="E118">
        <f t="shared" si="4"/>
        <v>0.89940201018123767</v>
      </c>
    </row>
    <row r="119" spans="1:5" x14ac:dyDescent="0.25">
      <c r="A119">
        <v>3521</v>
      </c>
      <c r="B119">
        <v>147.29</v>
      </c>
      <c r="C119">
        <f t="shared" si="5"/>
        <v>0.43618607089038852</v>
      </c>
      <c r="D119">
        <f t="shared" si="3"/>
        <v>4.3452423194364403E-2</v>
      </c>
      <c r="E119">
        <f t="shared" si="4"/>
        <v>0.89866964785567072</v>
      </c>
    </row>
    <row r="120" spans="1:5" x14ac:dyDescent="0.25">
      <c r="A120">
        <v>3552</v>
      </c>
      <c r="B120">
        <v>147.91</v>
      </c>
      <c r="C120">
        <f t="shared" si="5"/>
        <v>0.43802214505667303</v>
      </c>
      <c r="D120">
        <f t="shared" si="3"/>
        <v>4.4003459878211096E-2</v>
      </c>
      <c r="E120">
        <f t="shared" si="4"/>
        <v>0.91006601901805717</v>
      </c>
    </row>
    <row r="121" spans="1:5" x14ac:dyDescent="0.25">
      <c r="A121">
        <v>3582</v>
      </c>
      <c r="B121">
        <v>148.69999999999999</v>
      </c>
      <c r="C121">
        <f t="shared" si="5"/>
        <v>0.44036165891371287</v>
      </c>
      <c r="D121">
        <f t="shared" si="3"/>
        <v>4.4712311232533941E-2</v>
      </c>
      <c r="E121">
        <f t="shared" si="4"/>
        <v>0.92472626464168772</v>
      </c>
    </row>
    <row r="122" spans="1:5" x14ac:dyDescent="0.25">
      <c r="A122">
        <v>3629</v>
      </c>
      <c r="B122">
        <v>149.05000000000001</v>
      </c>
      <c r="C122">
        <f t="shared" si="5"/>
        <v>0.44139815239468</v>
      </c>
      <c r="D122">
        <f t="shared" si="3"/>
        <v>4.5028777381465553E-2</v>
      </c>
      <c r="E122">
        <f t="shared" si="4"/>
        <v>0.93127132016935044</v>
      </c>
    </row>
    <row r="123" spans="1:5" x14ac:dyDescent="0.25">
      <c r="A123">
        <v>3659</v>
      </c>
      <c r="B123">
        <v>146.02000000000001</v>
      </c>
      <c r="C123">
        <f t="shared" si="5"/>
        <v>0.43242508025945098</v>
      </c>
      <c r="D123">
        <f t="shared" si="3"/>
        <v>4.2338088500107375E-2</v>
      </c>
      <c r="E123">
        <f t="shared" si="4"/>
        <v>0.87562332054725034</v>
      </c>
    </row>
    <row r="124" spans="1:5" x14ac:dyDescent="0.25">
      <c r="A124">
        <v>3689</v>
      </c>
      <c r="B124">
        <v>141.80000000000001</v>
      </c>
      <c r="C124">
        <f t="shared" si="5"/>
        <v>0.41992793028893405</v>
      </c>
      <c r="D124">
        <f t="shared" si="3"/>
        <v>3.8772419826899961E-2</v>
      </c>
      <c r="E124">
        <f t="shared" si="4"/>
        <v>0.80187925806797078</v>
      </c>
    </row>
    <row r="125" spans="1:5" x14ac:dyDescent="0.25">
      <c r="A125">
        <v>3719</v>
      </c>
      <c r="B125">
        <v>139.91</v>
      </c>
      <c r="C125">
        <f t="shared" si="5"/>
        <v>0.414330865491712</v>
      </c>
      <c r="D125">
        <f t="shared" si="3"/>
        <v>3.7242642130188727E-2</v>
      </c>
      <c r="E125">
        <f t="shared" si="4"/>
        <v>0.77024086639872913</v>
      </c>
    </row>
    <row r="126" spans="1:5" x14ac:dyDescent="0.25">
      <c r="A126">
        <v>3750</v>
      </c>
      <c r="B126">
        <v>138.09</v>
      </c>
      <c r="C126">
        <f t="shared" si="5"/>
        <v>0.4089410993906834</v>
      </c>
      <c r="D126">
        <f t="shared" si="3"/>
        <v>3.580806910001532E-2</v>
      </c>
      <c r="E126">
        <f t="shared" si="4"/>
        <v>0.74057146835198495</v>
      </c>
    </row>
    <row r="127" spans="1:5" x14ac:dyDescent="0.25">
      <c r="A127">
        <v>3779</v>
      </c>
      <c r="B127">
        <v>136.38</v>
      </c>
      <c r="C127">
        <f t="shared" si="5"/>
        <v>0.40387708838367298</v>
      </c>
      <c r="D127">
        <f t="shared" si="3"/>
        <v>3.4494215511630517E-2</v>
      </c>
      <c r="E127">
        <f t="shared" si="4"/>
        <v>0.71339875265955344</v>
      </c>
    </row>
    <row r="128" spans="1:5" x14ac:dyDescent="0.25">
      <c r="A128">
        <v>3809</v>
      </c>
      <c r="B128">
        <v>134.6</v>
      </c>
      <c r="C128">
        <f t="shared" si="5"/>
        <v>0.39860577868046909</v>
      </c>
      <c r="D128">
        <f t="shared" si="3"/>
        <v>3.316113554177668E-2</v>
      </c>
      <c r="E128">
        <f t="shared" si="4"/>
        <v>0.68582840286080227</v>
      </c>
    </row>
    <row r="129" spans="1:5" x14ac:dyDescent="0.25">
      <c r="A129">
        <v>3839</v>
      </c>
      <c r="B129">
        <v>133.01</v>
      </c>
      <c r="C129">
        <f t="shared" si="5"/>
        <v>0.39389713686693312</v>
      </c>
      <c r="D129">
        <f t="shared" si="3"/>
        <v>3.1999787510099444E-2</v>
      </c>
      <c r="E129">
        <f t="shared" si="4"/>
        <v>0.6618097601720645</v>
      </c>
    </row>
    <row r="130" spans="1:5" x14ac:dyDescent="0.25">
      <c r="A130">
        <v>3869</v>
      </c>
      <c r="B130">
        <v>131.76</v>
      </c>
      <c r="C130">
        <f t="shared" si="5"/>
        <v>0.39019537443490793</v>
      </c>
      <c r="D130">
        <f t="shared" si="3"/>
        <v>3.1106057650621643E-2</v>
      </c>
      <c r="E130">
        <f t="shared" si="4"/>
        <v>0.6433259141848704</v>
      </c>
    </row>
    <row r="131" spans="1:5" x14ac:dyDescent="0.25">
      <c r="A131">
        <v>3900</v>
      </c>
      <c r="B131">
        <v>130.53</v>
      </c>
      <c r="C131">
        <f t="shared" si="5"/>
        <v>0.38655284020179526</v>
      </c>
      <c r="D131">
        <f t="shared" ref="D131:D194" si="6">4/3*PI()*(C131/2)^3</f>
        <v>3.0243024975733807E-2</v>
      </c>
      <c r="E131">
        <f t="shared" ref="E131:E194" si="7">D131/$D$2</f>
        <v>0.62547693792501524</v>
      </c>
    </row>
    <row r="132" spans="1:5" x14ac:dyDescent="0.25">
      <c r="A132">
        <v>3929</v>
      </c>
      <c r="B132">
        <v>129.5</v>
      </c>
      <c r="C132">
        <f t="shared" ref="C132:C195" si="8">B132/$B$2*$C$2</f>
        <v>0.38350258795780651</v>
      </c>
      <c r="D132">
        <f t="shared" si="6"/>
        <v>2.9532724859861356E-2</v>
      </c>
      <c r="E132">
        <f t="shared" si="7"/>
        <v>0.61078672946074419</v>
      </c>
    </row>
    <row r="133" spans="1:5" x14ac:dyDescent="0.25">
      <c r="A133">
        <v>3959</v>
      </c>
      <c r="B133">
        <v>128.29</v>
      </c>
      <c r="C133">
        <f t="shared" si="8"/>
        <v>0.37991928192360608</v>
      </c>
      <c r="D133">
        <f t="shared" si="6"/>
        <v>2.8712607188016846E-2</v>
      </c>
      <c r="E133">
        <f t="shared" si="7"/>
        <v>0.59382530809052458</v>
      </c>
    </row>
    <row r="134" spans="1:5" x14ac:dyDescent="0.25">
      <c r="A134">
        <v>3989</v>
      </c>
      <c r="B134">
        <v>127.64</v>
      </c>
      <c r="C134">
        <f t="shared" si="8"/>
        <v>0.37799436545895304</v>
      </c>
      <c r="D134">
        <f t="shared" si="6"/>
        <v>2.827838485016947E-2</v>
      </c>
      <c r="E134">
        <f t="shared" si="7"/>
        <v>0.58484485529278563</v>
      </c>
    </row>
    <row r="135" spans="1:5" x14ac:dyDescent="0.25">
      <c r="A135">
        <v>4019</v>
      </c>
      <c r="B135">
        <v>126.73</v>
      </c>
      <c r="C135">
        <f t="shared" si="8"/>
        <v>0.37529948240843874</v>
      </c>
      <c r="D135">
        <f t="shared" si="6"/>
        <v>2.7677860665170622E-2</v>
      </c>
      <c r="E135">
        <f t="shared" si="7"/>
        <v>0.57242499885698339</v>
      </c>
    </row>
    <row r="136" spans="1:5" x14ac:dyDescent="0.25">
      <c r="A136">
        <v>4049</v>
      </c>
      <c r="B136">
        <v>126.02</v>
      </c>
      <c r="C136">
        <f t="shared" si="8"/>
        <v>0.37319688134704843</v>
      </c>
      <c r="D136">
        <f t="shared" si="6"/>
        <v>2.7215269539463249E-2</v>
      </c>
      <c r="E136">
        <f t="shared" si="7"/>
        <v>0.56285783151671598</v>
      </c>
    </row>
    <row r="137" spans="1:5" x14ac:dyDescent="0.25">
      <c r="A137">
        <v>4079</v>
      </c>
      <c r="B137">
        <v>125.2</v>
      </c>
      <c r="C137">
        <f t="shared" si="8"/>
        <v>0.37076852519163994</v>
      </c>
      <c r="D137">
        <f t="shared" si="6"/>
        <v>2.6687457497036271E-2</v>
      </c>
      <c r="E137">
        <f t="shared" si="7"/>
        <v>0.55194178524283743</v>
      </c>
    </row>
    <row r="138" spans="1:5" x14ac:dyDescent="0.25">
      <c r="A138">
        <v>4109</v>
      </c>
      <c r="B138">
        <v>124.81</v>
      </c>
      <c r="C138">
        <f t="shared" si="8"/>
        <v>0.36961357531284811</v>
      </c>
      <c r="D138">
        <f t="shared" si="6"/>
        <v>2.6438837992301661E-2</v>
      </c>
      <c r="E138">
        <f t="shared" si="7"/>
        <v>0.54679991313663734</v>
      </c>
    </row>
    <row r="139" spans="1:5" x14ac:dyDescent="0.25">
      <c r="A139">
        <v>4140</v>
      </c>
      <c r="B139">
        <v>124.01</v>
      </c>
      <c r="C139">
        <f t="shared" si="8"/>
        <v>0.36724444735635203</v>
      </c>
      <c r="D139">
        <f t="shared" si="6"/>
        <v>2.5933691278056024E-2</v>
      </c>
      <c r="E139">
        <f t="shared" si="7"/>
        <v>0.53635262420694996</v>
      </c>
    </row>
    <row r="140" spans="1:5" x14ac:dyDescent="0.25">
      <c r="A140">
        <v>4170</v>
      </c>
      <c r="B140">
        <v>123.56</v>
      </c>
      <c r="C140">
        <f t="shared" si="8"/>
        <v>0.36591181288082292</v>
      </c>
      <c r="D140">
        <f t="shared" si="6"/>
        <v>2.5652394665140632E-2</v>
      </c>
      <c r="E140">
        <f t="shared" si="7"/>
        <v>0.53053493420285247</v>
      </c>
    </row>
    <row r="141" spans="1:5" x14ac:dyDescent="0.25">
      <c r="A141">
        <v>4199</v>
      </c>
      <c r="B141">
        <v>122.9</v>
      </c>
      <c r="C141">
        <f t="shared" si="8"/>
        <v>0.36395728231671365</v>
      </c>
      <c r="D141">
        <f t="shared" si="6"/>
        <v>2.5243517045667511E-2</v>
      </c>
      <c r="E141">
        <f t="shared" si="7"/>
        <v>0.52207865307292844</v>
      </c>
    </row>
    <row r="142" spans="1:5" x14ac:dyDescent="0.25">
      <c r="A142">
        <v>4229</v>
      </c>
      <c r="B142">
        <v>122.39</v>
      </c>
      <c r="C142">
        <f t="shared" si="8"/>
        <v>0.36244696324444736</v>
      </c>
      <c r="D142">
        <f t="shared" si="6"/>
        <v>2.4930559111876874E-2</v>
      </c>
      <c r="E142">
        <f t="shared" si="7"/>
        <v>0.51560615337146776</v>
      </c>
    </row>
    <row r="143" spans="1:5" x14ac:dyDescent="0.25">
      <c r="A143">
        <v>4259</v>
      </c>
      <c r="B143">
        <v>122.24</v>
      </c>
      <c r="C143">
        <f t="shared" si="8"/>
        <v>0.36200275175260432</v>
      </c>
      <c r="D143">
        <f t="shared" si="6"/>
        <v>2.4839007452231176E-2</v>
      </c>
      <c r="E143">
        <f t="shared" si="7"/>
        <v>0.51371271011362263</v>
      </c>
    </row>
    <row r="144" spans="1:5" x14ac:dyDescent="0.25">
      <c r="A144">
        <v>4290</v>
      </c>
      <c r="B144">
        <v>121.65</v>
      </c>
      <c r="C144">
        <f t="shared" si="8"/>
        <v>0.36025551988468846</v>
      </c>
      <c r="D144">
        <f t="shared" si="6"/>
        <v>2.4481078916546693E-2</v>
      </c>
      <c r="E144">
        <f t="shared" si="7"/>
        <v>0.50631014225952908</v>
      </c>
    </row>
    <row r="145" spans="1:5" x14ac:dyDescent="0.25">
      <c r="A145">
        <v>4319</v>
      </c>
      <c r="B145">
        <v>120.87</v>
      </c>
      <c r="C145">
        <f t="shared" si="8"/>
        <v>0.35794562012710479</v>
      </c>
      <c r="D145">
        <f t="shared" si="6"/>
        <v>2.4013185756175746E-2</v>
      </c>
      <c r="E145">
        <f t="shared" si="7"/>
        <v>0.49663331986958303</v>
      </c>
    </row>
    <row r="146" spans="1:5" x14ac:dyDescent="0.25">
      <c r="A146">
        <v>4349</v>
      </c>
      <c r="B146">
        <v>120.51</v>
      </c>
      <c r="C146">
        <f t="shared" si="8"/>
        <v>0.35687951254668154</v>
      </c>
      <c r="D146">
        <f t="shared" si="6"/>
        <v>2.3799261088423482E-2</v>
      </c>
      <c r="E146">
        <f t="shared" si="7"/>
        <v>0.49220899570757631</v>
      </c>
    </row>
    <row r="147" spans="1:5" x14ac:dyDescent="0.25">
      <c r="A147">
        <v>4379</v>
      </c>
      <c r="B147">
        <v>120.21</v>
      </c>
      <c r="C147">
        <f t="shared" si="8"/>
        <v>0.35599108956299547</v>
      </c>
      <c r="D147">
        <f t="shared" si="6"/>
        <v>2.3621964121315675E-2</v>
      </c>
      <c r="E147">
        <f t="shared" si="7"/>
        <v>0.48854219438135438</v>
      </c>
    </row>
    <row r="148" spans="1:5" x14ac:dyDescent="0.25">
      <c r="A148">
        <v>4409</v>
      </c>
      <c r="B148">
        <v>120.31</v>
      </c>
      <c r="C148">
        <f t="shared" si="8"/>
        <v>0.35628723055755757</v>
      </c>
      <c r="D148">
        <f t="shared" si="6"/>
        <v>2.3680964920297122E-2</v>
      </c>
      <c r="E148">
        <f t="shared" si="7"/>
        <v>0.48976243075359743</v>
      </c>
    </row>
    <row r="149" spans="1:5" x14ac:dyDescent="0.25">
      <c r="A149">
        <v>4440</v>
      </c>
      <c r="B149">
        <v>119.54</v>
      </c>
      <c r="C149">
        <f t="shared" si="8"/>
        <v>0.35400694489943002</v>
      </c>
      <c r="D149">
        <f t="shared" si="6"/>
        <v>2.322918477554364E-2</v>
      </c>
      <c r="E149">
        <f t="shared" si="7"/>
        <v>0.48041885279529262</v>
      </c>
    </row>
    <row r="150" spans="1:5" x14ac:dyDescent="0.25">
      <c r="A150">
        <v>4469</v>
      </c>
      <c r="B150">
        <v>119.36</v>
      </c>
      <c r="C150">
        <f t="shared" si="8"/>
        <v>0.3534738911092184</v>
      </c>
      <c r="D150">
        <f t="shared" si="6"/>
        <v>2.312440912542384E-2</v>
      </c>
      <c r="E150">
        <f t="shared" si="7"/>
        <v>0.47825191503497866</v>
      </c>
    </row>
    <row r="151" spans="1:5" x14ac:dyDescent="0.25">
      <c r="A151">
        <v>4499</v>
      </c>
      <c r="B151">
        <v>119.05</v>
      </c>
      <c r="C151">
        <f t="shared" si="8"/>
        <v>0.35255585402607614</v>
      </c>
      <c r="D151">
        <f t="shared" si="6"/>
        <v>2.2944701563771288E-2</v>
      </c>
      <c r="E151">
        <f t="shared" si="7"/>
        <v>0.47453525853403017</v>
      </c>
    </row>
    <row r="152" spans="1:5" x14ac:dyDescent="0.25">
      <c r="A152">
        <v>4529</v>
      </c>
      <c r="B152">
        <v>118.69</v>
      </c>
      <c r="C152">
        <f t="shared" si="8"/>
        <v>0.3514897464456529</v>
      </c>
      <c r="D152">
        <f t="shared" si="6"/>
        <v>2.2737180193255994E-2</v>
      </c>
      <c r="E152">
        <f t="shared" si="7"/>
        <v>0.47024336539542855</v>
      </c>
    </row>
    <row r="153" spans="1:5" x14ac:dyDescent="0.25">
      <c r="A153">
        <v>4559</v>
      </c>
      <c r="B153">
        <v>118.25</v>
      </c>
      <c r="C153">
        <f t="shared" si="8"/>
        <v>0.35018672606958007</v>
      </c>
      <c r="D153">
        <f t="shared" si="6"/>
        <v>2.2485246982580375E-2</v>
      </c>
      <c r="E153">
        <f t="shared" si="7"/>
        <v>0.46503296024245727</v>
      </c>
    </row>
    <row r="154" spans="1:5" x14ac:dyDescent="0.25">
      <c r="A154">
        <v>4590</v>
      </c>
      <c r="B154">
        <v>117.99</v>
      </c>
      <c r="C154">
        <f t="shared" si="8"/>
        <v>0.34941675948371881</v>
      </c>
      <c r="D154">
        <f t="shared" si="6"/>
        <v>2.2337255790419997E-2</v>
      </c>
      <c r="E154">
        <f t="shared" si="7"/>
        <v>0.46197225193743097</v>
      </c>
    </row>
    <row r="155" spans="1:5" x14ac:dyDescent="0.25">
      <c r="A155">
        <v>4619</v>
      </c>
      <c r="B155">
        <v>117.71</v>
      </c>
      <c r="C155">
        <f t="shared" si="8"/>
        <v>0.34858756469894514</v>
      </c>
      <c r="D155">
        <f t="shared" si="6"/>
        <v>2.2178608419965783E-2</v>
      </c>
      <c r="E155">
        <f t="shared" si="7"/>
        <v>0.45869115583143044</v>
      </c>
    </row>
    <row r="156" spans="1:5" x14ac:dyDescent="0.25">
      <c r="A156">
        <v>4649</v>
      </c>
      <c r="B156">
        <v>117.58</v>
      </c>
      <c r="C156">
        <f t="shared" si="8"/>
        <v>0.34820258140601457</v>
      </c>
      <c r="D156">
        <f t="shared" si="6"/>
        <v>2.210520677150828E-2</v>
      </c>
      <c r="E156">
        <f t="shared" si="7"/>
        <v>0.45717308552091468</v>
      </c>
    </row>
    <row r="157" spans="1:5" x14ac:dyDescent="0.25">
      <c r="A157">
        <v>4679</v>
      </c>
      <c r="B157">
        <v>117.19</v>
      </c>
      <c r="C157">
        <f t="shared" si="8"/>
        <v>0.34704763152722273</v>
      </c>
      <c r="D157">
        <f t="shared" si="6"/>
        <v>2.1885973894131144E-2</v>
      </c>
      <c r="E157">
        <f t="shared" si="7"/>
        <v>0.45263897860057961</v>
      </c>
    </row>
    <row r="158" spans="1:5" x14ac:dyDescent="0.25">
      <c r="A158">
        <v>4710</v>
      </c>
      <c r="B158">
        <v>116.8</v>
      </c>
      <c r="C158">
        <f t="shared" si="8"/>
        <v>0.34589268164843084</v>
      </c>
      <c r="D158">
        <f t="shared" si="6"/>
        <v>2.1668195354355314E-2</v>
      </c>
      <c r="E158">
        <f t="shared" si="7"/>
        <v>0.44813494984307062</v>
      </c>
    </row>
    <row r="159" spans="1:5" x14ac:dyDescent="0.25">
      <c r="A159">
        <v>4739</v>
      </c>
      <c r="B159">
        <v>116.66</v>
      </c>
      <c r="C159">
        <f t="shared" si="8"/>
        <v>0.34547808425604404</v>
      </c>
      <c r="D159">
        <f t="shared" si="6"/>
        <v>2.1590372254155454E-2</v>
      </c>
      <c r="E159">
        <f t="shared" si="7"/>
        <v>0.44652543642793119</v>
      </c>
    </row>
    <row r="160" spans="1:5" x14ac:dyDescent="0.25">
      <c r="A160">
        <v>4769</v>
      </c>
      <c r="B160">
        <v>116.41</v>
      </c>
      <c r="C160">
        <f t="shared" si="8"/>
        <v>0.34473773176963901</v>
      </c>
      <c r="D160">
        <f t="shared" si="6"/>
        <v>2.1451866312248536E-2</v>
      </c>
      <c r="E160">
        <f t="shared" si="7"/>
        <v>0.44366089915039797</v>
      </c>
    </row>
    <row r="161" spans="1:5" x14ac:dyDescent="0.25">
      <c r="A161">
        <v>4799</v>
      </c>
      <c r="B161">
        <v>116.12</v>
      </c>
      <c r="C161">
        <f t="shared" si="8"/>
        <v>0.34387892288540922</v>
      </c>
      <c r="D161">
        <f t="shared" si="6"/>
        <v>2.1291943033999831E-2</v>
      </c>
      <c r="E161">
        <f t="shared" si="7"/>
        <v>0.44035341511193982</v>
      </c>
    </row>
    <row r="162" spans="1:5" x14ac:dyDescent="0.25">
      <c r="A162">
        <v>4829</v>
      </c>
      <c r="B162">
        <v>115.75</v>
      </c>
      <c r="C162">
        <f t="shared" si="8"/>
        <v>0.34278320120552969</v>
      </c>
      <c r="D162">
        <f t="shared" si="6"/>
        <v>2.1089059549980704E-2</v>
      </c>
      <c r="E162">
        <f t="shared" si="7"/>
        <v>0.43615744131495149</v>
      </c>
    </row>
    <row r="163" spans="1:5" x14ac:dyDescent="0.25">
      <c r="A163">
        <v>4860</v>
      </c>
      <c r="B163">
        <v>115.71</v>
      </c>
      <c r="C163">
        <f t="shared" si="8"/>
        <v>0.34266474480770492</v>
      </c>
      <c r="D163">
        <f t="shared" si="6"/>
        <v>2.1067203716622431E-2</v>
      </c>
      <c r="E163">
        <f t="shared" si="7"/>
        <v>0.43570542569364046</v>
      </c>
    </row>
    <row r="164" spans="1:5" x14ac:dyDescent="0.25">
      <c r="A164">
        <v>4889</v>
      </c>
      <c r="B164">
        <v>115.42</v>
      </c>
      <c r="C164">
        <f t="shared" si="8"/>
        <v>0.34180593592347513</v>
      </c>
      <c r="D164">
        <f t="shared" si="6"/>
        <v>2.090920034957288E-2</v>
      </c>
      <c r="E164">
        <f t="shared" si="7"/>
        <v>0.43243764866791989</v>
      </c>
    </row>
    <row r="165" spans="1:5" x14ac:dyDescent="0.25">
      <c r="A165">
        <v>4919</v>
      </c>
      <c r="B165">
        <v>115.52</v>
      </c>
      <c r="C165">
        <f t="shared" si="8"/>
        <v>0.34210207691803707</v>
      </c>
      <c r="D165">
        <f t="shared" si="6"/>
        <v>2.0963594704102965E-2</v>
      </c>
      <c r="E165">
        <f t="shared" si="7"/>
        <v>0.4335626159732468</v>
      </c>
    </row>
    <row r="166" spans="1:5" x14ac:dyDescent="0.25">
      <c r="A166">
        <v>4949</v>
      </c>
      <c r="B166">
        <v>115.16</v>
      </c>
      <c r="C166">
        <f t="shared" si="8"/>
        <v>0.34103596933761388</v>
      </c>
      <c r="D166">
        <f t="shared" si="6"/>
        <v>2.0768215553912683E-2</v>
      </c>
      <c r="E166">
        <f t="shared" si="7"/>
        <v>0.42952184449970987</v>
      </c>
    </row>
    <row r="167" spans="1:5" x14ac:dyDescent="0.25">
      <c r="A167">
        <v>4979</v>
      </c>
      <c r="B167">
        <v>115.09</v>
      </c>
      <c r="C167">
        <f t="shared" si="8"/>
        <v>0.34082867064142047</v>
      </c>
      <c r="D167">
        <f t="shared" si="6"/>
        <v>2.0730366693439178E-2</v>
      </c>
      <c r="E167">
        <f t="shared" si="7"/>
        <v>0.42873906601204492</v>
      </c>
    </row>
    <row r="168" spans="1:5" x14ac:dyDescent="0.25">
      <c r="A168">
        <v>5010</v>
      </c>
      <c r="B168">
        <v>114.54</v>
      </c>
      <c r="C168">
        <f t="shared" si="8"/>
        <v>0.33919989517132942</v>
      </c>
      <c r="D168">
        <f t="shared" si="6"/>
        <v>2.0434581623274512E-2</v>
      </c>
      <c r="E168">
        <f t="shared" si="7"/>
        <v>0.42262173019266258</v>
      </c>
    </row>
    <row r="169" spans="1:5" x14ac:dyDescent="0.25">
      <c r="A169">
        <v>5039</v>
      </c>
      <c r="B169">
        <v>114.53</v>
      </c>
      <c r="C169">
        <f t="shared" si="8"/>
        <v>0.33917028107187319</v>
      </c>
      <c r="D169">
        <f t="shared" si="6"/>
        <v>2.0429229921436153E-2</v>
      </c>
      <c r="E169">
        <f t="shared" si="7"/>
        <v>0.42251104794175581</v>
      </c>
    </row>
    <row r="170" spans="1:5" x14ac:dyDescent="0.25">
      <c r="A170">
        <v>5069</v>
      </c>
      <c r="B170">
        <v>114.41</v>
      </c>
      <c r="C170">
        <f t="shared" si="8"/>
        <v>0.33881491187839879</v>
      </c>
      <c r="D170">
        <f t="shared" si="6"/>
        <v>2.0365082364593612E-2</v>
      </c>
      <c r="E170">
        <f t="shared" si="7"/>
        <v>0.42118436790689034</v>
      </c>
    </row>
    <row r="171" spans="1:5" x14ac:dyDescent="0.25">
      <c r="A171">
        <v>5099</v>
      </c>
      <c r="B171">
        <v>114.29</v>
      </c>
      <c r="C171">
        <f t="shared" si="8"/>
        <v>0.3384595426849244</v>
      </c>
      <c r="D171">
        <f t="shared" si="6"/>
        <v>2.0301069230243021E-2</v>
      </c>
      <c r="E171">
        <f t="shared" si="7"/>
        <v>0.41986046795664672</v>
      </c>
    </row>
    <row r="172" spans="1:5" x14ac:dyDescent="0.25">
      <c r="A172">
        <v>5129</v>
      </c>
      <c r="B172">
        <v>114.11</v>
      </c>
      <c r="C172">
        <f t="shared" si="8"/>
        <v>0.33792648889471272</v>
      </c>
      <c r="D172">
        <f t="shared" si="6"/>
        <v>2.0205301262473257E-2</v>
      </c>
      <c r="E172">
        <f t="shared" si="7"/>
        <v>0.4178798243113766</v>
      </c>
    </row>
    <row r="173" spans="1:5" x14ac:dyDescent="0.25">
      <c r="A173">
        <v>5160</v>
      </c>
      <c r="B173">
        <v>113.88</v>
      </c>
      <c r="C173">
        <f t="shared" si="8"/>
        <v>0.3372453646072201</v>
      </c>
      <c r="D173">
        <f t="shared" si="6"/>
        <v>2.0083370003515677E-2</v>
      </c>
      <c r="E173">
        <f t="shared" si="7"/>
        <v>0.41535807952720494</v>
      </c>
    </row>
    <row r="174" spans="1:5" x14ac:dyDescent="0.25">
      <c r="A174">
        <v>5189</v>
      </c>
      <c r="B174">
        <v>113.57</v>
      </c>
      <c r="C174">
        <f t="shared" si="8"/>
        <v>0.33632732752407785</v>
      </c>
      <c r="D174">
        <f t="shared" si="6"/>
        <v>1.9919805401014085E-2</v>
      </c>
      <c r="E174">
        <f t="shared" si="7"/>
        <v>0.41197528674084494</v>
      </c>
    </row>
    <row r="175" spans="1:5" x14ac:dyDescent="0.25">
      <c r="A175">
        <v>5219</v>
      </c>
      <c r="B175">
        <v>113.47</v>
      </c>
      <c r="C175">
        <f t="shared" si="8"/>
        <v>0.3360311865295158</v>
      </c>
      <c r="D175">
        <f t="shared" si="6"/>
        <v>1.9867232703443233E-2</v>
      </c>
      <c r="E175">
        <f t="shared" si="7"/>
        <v>0.41088799438429463</v>
      </c>
    </row>
    <row r="176" spans="1:5" x14ac:dyDescent="0.25">
      <c r="A176">
        <v>5249</v>
      </c>
      <c r="B176">
        <v>113.32</v>
      </c>
      <c r="C176">
        <f t="shared" si="8"/>
        <v>0.33558697503767276</v>
      </c>
      <c r="D176">
        <f t="shared" si="6"/>
        <v>1.9788547222823978E-2</v>
      </c>
      <c r="E176">
        <f t="shared" si="7"/>
        <v>0.40926064548264279</v>
      </c>
    </row>
    <row r="177" spans="1:5" x14ac:dyDescent="0.25">
      <c r="A177">
        <v>5279</v>
      </c>
      <c r="B177">
        <v>113.3</v>
      </c>
      <c r="C177">
        <f t="shared" si="8"/>
        <v>0.33552774683876041</v>
      </c>
      <c r="D177">
        <f t="shared" si="6"/>
        <v>1.9778071549551392E-2</v>
      </c>
      <c r="E177">
        <f t="shared" si="7"/>
        <v>0.40904399083098353</v>
      </c>
    </row>
    <row r="178" spans="1:5" x14ac:dyDescent="0.25">
      <c r="A178">
        <v>5310</v>
      </c>
      <c r="B178">
        <v>112.99</v>
      </c>
      <c r="C178">
        <f t="shared" si="8"/>
        <v>0.33460970975561816</v>
      </c>
      <c r="D178">
        <f t="shared" si="6"/>
        <v>1.9616171057804145E-2</v>
      </c>
      <c r="E178">
        <f t="shared" si="7"/>
        <v>0.40569561467126164</v>
      </c>
    </row>
    <row r="179" spans="1:5" x14ac:dyDescent="0.25">
      <c r="A179">
        <v>5339</v>
      </c>
      <c r="B179">
        <v>112.98</v>
      </c>
      <c r="C179">
        <f t="shared" si="8"/>
        <v>0.33458009565616198</v>
      </c>
      <c r="D179">
        <f t="shared" si="6"/>
        <v>1.9610963224807144E-2</v>
      </c>
      <c r="E179">
        <f t="shared" si="7"/>
        <v>0.40558790787146881</v>
      </c>
    </row>
    <row r="180" spans="1:5" x14ac:dyDescent="0.25">
      <c r="A180">
        <v>5369</v>
      </c>
      <c r="B180">
        <v>112.61</v>
      </c>
      <c r="C180">
        <f t="shared" si="8"/>
        <v>0.33348437397628256</v>
      </c>
      <c r="D180">
        <f t="shared" si="6"/>
        <v>1.9418920756426837E-2</v>
      </c>
      <c r="E180">
        <f t="shared" si="7"/>
        <v>0.40161614462455636</v>
      </c>
    </row>
    <row r="181" spans="1:5" x14ac:dyDescent="0.25">
      <c r="A181">
        <v>5399</v>
      </c>
      <c r="B181">
        <v>112.61</v>
      </c>
      <c r="C181">
        <f t="shared" si="8"/>
        <v>0.33348437397628256</v>
      </c>
      <c r="D181">
        <f t="shared" si="6"/>
        <v>1.9418920756426837E-2</v>
      </c>
      <c r="E181">
        <f t="shared" si="7"/>
        <v>0.40161614462455636</v>
      </c>
    </row>
    <row r="182" spans="1:5" x14ac:dyDescent="0.25">
      <c r="A182">
        <v>5435</v>
      </c>
      <c r="B182">
        <v>115.39</v>
      </c>
      <c r="C182">
        <f t="shared" si="8"/>
        <v>0.34171709362510644</v>
      </c>
      <c r="D182">
        <f t="shared" si="6"/>
        <v>2.0892900410666698E-2</v>
      </c>
      <c r="E182">
        <f t="shared" si="7"/>
        <v>0.43210053834633055</v>
      </c>
    </row>
    <row r="183" spans="1:5" x14ac:dyDescent="0.25">
      <c r="A183">
        <v>5466</v>
      </c>
      <c r="B183">
        <v>121.77</v>
      </c>
      <c r="C183">
        <f t="shared" si="8"/>
        <v>0.36061088907816286</v>
      </c>
      <c r="D183">
        <f t="shared" si="6"/>
        <v>2.4553597493770261E-2</v>
      </c>
      <c r="E183">
        <f t="shared" si="7"/>
        <v>0.5078099491624718</v>
      </c>
    </row>
    <row r="184" spans="1:5" x14ac:dyDescent="0.25">
      <c r="A184">
        <v>5496</v>
      </c>
      <c r="B184">
        <v>124.98</v>
      </c>
      <c r="C184">
        <f t="shared" si="8"/>
        <v>0.3701170150036035</v>
      </c>
      <c r="D184">
        <f t="shared" si="6"/>
        <v>2.654701988164394E-2</v>
      </c>
      <c r="E184">
        <f t="shared" si="7"/>
        <v>0.54903729768858101</v>
      </c>
    </row>
    <row r="185" spans="1:5" x14ac:dyDescent="0.25">
      <c r="A185">
        <v>5526</v>
      </c>
      <c r="B185">
        <v>126.73</v>
      </c>
      <c r="C185">
        <f t="shared" si="8"/>
        <v>0.37529948240843874</v>
      </c>
      <c r="D185">
        <f t="shared" si="6"/>
        <v>2.7677860665170622E-2</v>
      </c>
      <c r="E185">
        <f t="shared" si="7"/>
        <v>0.57242499885698339</v>
      </c>
    </row>
    <row r="186" spans="1:5" x14ac:dyDescent="0.25">
      <c r="A186">
        <v>5556</v>
      </c>
      <c r="B186">
        <v>127.85</v>
      </c>
      <c r="C186">
        <f t="shared" si="8"/>
        <v>0.37861626154753325</v>
      </c>
      <c r="D186">
        <f t="shared" si="6"/>
        <v>2.8418189843342618E-2</v>
      </c>
      <c r="E186">
        <f t="shared" si="7"/>
        <v>0.58773625914893868</v>
      </c>
    </row>
    <row r="187" spans="1:5" x14ac:dyDescent="0.25">
      <c r="A187">
        <v>5585</v>
      </c>
      <c r="B187">
        <v>130.17000000000002</v>
      </c>
      <c r="C187">
        <f t="shared" si="8"/>
        <v>0.38548673262137201</v>
      </c>
      <c r="D187">
        <f t="shared" si="6"/>
        <v>2.9993484891915074E-2</v>
      </c>
      <c r="E187">
        <f t="shared" si="7"/>
        <v>0.62031602668542429</v>
      </c>
    </row>
    <row r="188" spans="1:5" x14ac:dyDescent="0.25">
      <c r="A188">
        <v>5616</v>
      </c>
      <c r="B188">
        <v>131</v>
      </c>
      <c r="C188">
        <f t="shared" si="8"/>
        <v>0.38794470287623667</v>
      </c>
      <c r="D188">
        <f t="shared" si="6"/>
        <v>3.0570891314156905E-2</v>
      </c>
      <c r="E188">
        <f t="shared" si="7"/>
        <v>0.63225776866433814</v>
      </c>
    </row>
    <row r="189" spans="1:5" x14ac:dyDescent="0.25">
      <c r="A189">
        <v>5646</v>
      </c>
      <c r="B189">
        <v>132.13</v>
      </c>
      <c r="C189">
        <f t="shared" si="8"/>
        <v>0.39129109611478741</v>
      </c>
      <c r="D189">
        <f t="shared" si="6"/>
        <v>3.1368844333186097E-2</v>
      </c>
      <c r="E189">
        <f t="shared" si="7"/>
        <v>0.64876078750424804</v>
      </c>
    </row>
    <row r="190" spans="1:5" x14ac:dyDescent="0.25">
      <c r="A190">
        <v>5676</v>
      </c>
      <c r="B190">
        <v>132.96</v>
      </c>
      <c r="C190">
        <f t="shared" si="8"/>
        <v>0.39374906636965218</v>
      </c>
      <c r="D190">
        <f t="shared" si="6"/>
        <v>3.1963713801438615E-2</v>
      </c>
      <c r="E190">
        <f t="shared" si="7"/>
        <v>0.66106369482804295</v>
      </c>
    </row>
    <row r="191" spans="1:5" x14ac:dyDescent="0.25">
      <c r="A191">
        <v>5706</v>
      </c>
      <c r="B191">
        <v>134.79</v>
      </c>
      <c r="C191">
        <f t="shared" si="8"/>
        <v>0.39916844657013689</v>
      </c>
      <c r="D191">
        <f t="shared" si="6"/>
        <v>3.3301763635906964E-2</v>
      </c>
      <c r="E191">
        <f t="shared" si="7"/>
        <v>0.688736829837714</v>
      </c>
    </row>
    <row r="192" spans="1:5" x14ac:dyDescent="0.25">
      <c r="A192">
        <v>5735</v>
      </c>
      <c r="B192">
        <v>134.63999999999999</v>
      </c>
      <c r="C192">
        <f t="shared" si="8"/>
        <v>0.39872423507829391</v>
      </c>
      <c r="D192">
        <f t="shared" si="6"/>
        <v>3.3190708490875159E-2</v>
      </c>
      <c r="E192">
        <f t="shared" si="7"/>
        <v>0.68644002149559058</v>
      </c>
    </row>
    <row r="193" spans="1:5" x14ac:dyDescent="0.25">
      <c r="A193">
        <v>5766</v>
      </c>
      <c r="B193">
        <v>135.72999999999999</v>
      </c>
      <c r="C193">
        <f t="shared" si="8"/>
        <v>0.40195217191901988</v>
      </c>
      <c r="D193">
        <f t="shared" si="6"/>
        <v>3.4003354356783942E-2</v>
      </c>
      <c r="E193">
        <f t="shared" si="7"/>
        <v>0.70324691327423672</v>
      </c>
    </row>
    <row r="194" spans="1:5" x14ac:dyDescent="0.25">
      <c r="A194">
        <v>5796</v>
      </c>
      <c r="B194">
        <v>136.80000000000001</v>
      </c>
      <c r="C194">
        <f t="shared" si="8"/>
        <v>0.40512088056083345</v>
      </c>
      <c r="D194">
        <f t="shared" si="6"/>
        <v>3.481388627007187E-2</v>
      </c>
      <c r="E194">
        <f t="shared" si="7"/>
        <v>0.72001008493516061</v>
      </c>
    </row>
    <row r="195" spans="1:5" x14ac:dyDescent="0.25">
      <c r="A195">
        <v>5826</v>
      </c>
      <c r="B195">
        <v>137.72</v>
      </c>
      <c r="C195">
        <f t="shared" si="8"/>
        <v>0.40784537771080392</v>
      </c>
      <c r="D195">
        <f t="shared" ref="D195:D258" si="9">4/3*PI()*(C195/2)^3</f>
        <v>3.5521005928555283E-2</v>
      </c>
      <c r="E195">
        <f t="shared" ref="E195:E258" si="10">D195/$D$2</f>
        <v>0.73463451615821673</v>
      </c>
    </row>
    <row r="196" spans="1:5" x14ac:dyDescent="0.25">
      <c r="A196">
        <v>5856</v>
      </c>
      <c r="B196">
        <v>139.35</v>
      </c>
      <c r="C196">
        <f t="shared" ref="C196:C259" si="11">B196/$B$2*$C$2</f>
        <v>0.41267247592216472</v>
      </c>
      <c r="D196">
        <f t="shared" si="9"/>
        <v>3.6797230498744102E-2</v>
      </c>
      <c r="E196">
        <f t="shared" si="10"/>
        <v>0.76102900007332996</v>
      </c>
    </row>
    <row r="197" spans="1:5" x14ac:dyDescent="0.25">
      <c r="A197">
        <v>5886</v>
      </c>
      <c r="B197">
        <v>138.47999999999999</v>
      </c>
      <c r="C197">
        <f t="shared" si="11"/>
        <v>0.41009604926947518</v>
      </c>
      <c r="D197">
        <f t="shared" si="9"/>
        <v>3.6112319047367072E-2</v>
      </c>
      <c r="E197">
        <f t="shared" si="10"/>
        <v>0.74686387215703132</v>
      </c>
    </row>
    <row r="198" spans="1:5" x14ac:dyDescent="0.25">
      <c r="A198">
        <v>5916</v>
      </c>
      <c r="B198">
        <v>139.72</v>
      </c>
      <c r="C198">
        <f t="shared" si="11"/>
        <v>0.4137681976020442</v>
      </c>
      <c r="D198">
        <f t="shared" si="9"/>
        <v>3.7091119789486843E-2</v>
      </c>
      <c r="E198">
        <f t="shared" si="10"/>
        <v>0.76710712796596692</v>
      </c>
    </row>
    <row r="199" spans="1:5" x14ac:dyDescent="0.25">
      <c r="A199">
        <v>5946</v>
      </c>
      <c r="B199">
        <v>141.19999999999999</v>
      </c>
      <c r="C199">
        <f t="shared" si="11"/>
        <v>0.41815108432156195</v>
      </c>
      <c r="D199">
        <f t="shared" si="9"/>
        <v>3.8282324851947915E-2</v>
      </c>
      <c r="E199">
        <f t="shared" si="10"/>
        <v>0.7917432645795085</v>
      </c>
    </row>
    <row r="200" spans="1:5" x14ac:dyDescent="0.25">
      <c r="A200">
        <v>5976</v>
      </c>
      <c r="B200">
        <v>141.83000000000001</v>
      </c>
      <c r="C200">
        <f t="shared" si="11"/>
        <v>0.42001677258730269</v>
      </c>
      <c r="D200">
        <f t="shared" si="9"/>
        <v>3.8797033762713491E-2</v>
      </c>
      <c r="E200">
        <f t="shared" si="10"/>
        <v>0.80238831591569881</v>
      </c>
    </row>
    <row r="201" spans="1:5" x14ac:dyDescent="0.25">
      <c r="A201">
        <v>6006</v>
      </c>
      <c r="B201">
        <v>142.68</v>
      </c>
      <c r="C201">
        <f t="shared" si="11"/>
        <v>0.42253397104107976</v>
      </c>
      <c r="D201">
        <f t="shared" si="9"/>
        <v>3.9498764930847134E-2</v>
      </c>
      <c r="E201">
        <f t="shared" si="10"/>
        <v>0.81690130403917349</v>
      </c>
    </row>
    <row r="202" spans="1:5" x14ac:dyDescent="0.25">
      <c r="A202">
        <v>6035</v>
      </c>
      <c r="B202">
        <v>143.01</v>
      </c>
      <c r="C202">
        <f t="shared" si="11"/>
        <v>0.42351123632313437</v>
      </c>
      <c r="D202">
        <f t="shared" si="9"/>
        <v>3.9773465581826144E-2</v>
      </c>
      <c r="E202">
        <f t="shared" si="10"/>
        <v>0.82258257838782822</v>
      </c>
    </row>
    <row r="203" spans="1:5" x14ac:dyDescent="0.25">
      <c r="A203">
        <v>6066</v>
      </c>
      <c r="B203">
        <v>142.84</v>
      </c>
      <c r="C203">
        <f t="shared" si="11"/>
        <v>0.42300779663237897</v>
      </c>
      <c r="D203">
        <f t="shared" si="9"/>
        <v>3.9631794619756619E-2</v>
      </c>
      <c r="E203">
        <f t="shared" si="10"/>
        <v>0.8196525831370477</v>
      </c>
    </row>
    <row r="204" spans="1:5" x14ac:dyDescent="0.25">
      <c r="A204">
        <v>6096</v>
      </c>
      <c r="B204">
        <v>143.69999999999999</v>
      </c>
      <c r="C204">
        <f t="shared" si="11"/>
        <v>0.42555460918561228</v>
      </c>
      <c r="D204">
        <f t="shared" si="9"/>
        <v>4.0351949230965474E-2</v>
      </c>
      <c r="E204">
        <f t="shared" si="10"/>
        <v>0.83454659924201458</v>
      </c>
    </row>
    <row r="205" spans="1:5" x14ac:dyDescent="0.25">
      <c r="A205">
        <v>6126</v>
      </c>
      <c r="B205">
        <v>144.5</v>
      </c>
      <c r="C205">
        <f t="shared" si="11"/>
        <v>0.42792373714210841</v>
      </c>
      <c r="D205">
        <f t="shared" si="9"/>
        <v>4.1029644623313911E-2</v>
      </c>
      <c r="E205">
        <f t="shared" si="10"/>
        <v>0.84856248684558944</v>
      </c>
    </row>
    <row r="206" spans="1:5" x14ac:dyDescent="0.25">
      <c r="A206">
        <v>6156</v>
      </c>
      <c r="B206">
        <v>144.07</v>
      </c>
      <c r="C206">
        <f t="shared" si="11"/>
        <v>0.4266503308654917</v>
      </c>
      <c r="D206">
        <f t="shared" si="9"/>
        <v>4.0664448117643359E-2</v>
      </c>
      <c r="E206">
        <f t="shared" si="10"/>
        <v>0.84100960507232059</v>
      </c>
    </row>
    <row r="207" spans="1:5" x14ac:dyDescent="0.25">
      <c r="A207">
        <v>6186</v>
      </c>
      <c r="B207">
        <v>144.44999999999999</v>
      </c>
      <c r="C207">
        <f t="shared" si="11"/>
        <v>0.42777566664482736</v>
      </c>
      <c r="D207">
        <f t="shared" si="9"/>
        <v>4.0987068032498727E-2</v>
      </c>
      <c r="E207">
        <f t="shared" si="10"/>
        <v>0.84768193089353983</v>
      </c>
    </row>
    <row r="208" spans="1:5" x14ac:dyDescent="0.25">
      <c r="A208">
        <v>6216</v>
      </c>
      <c r="B208">
        <v>144.53</v>
      </c>
      <c r="C208">
        <f t="shared" si="11"/>
        <v>0.42801257944047699</v>
      </c>
      <c r="D208">
        <f t="shared" si="9"/>
        <v>4.1055204725134187E-2</v>
      </c>
      <c r="E208">
        <f t="shared" si="10"/>
        <v>0.84909111300756968</v>
      </c>
    </row>
    <row r="209" spans="1:5" x14ac:dyDescent="0.25">
      <c r="A209">
        <v>6246</v>
      </c>
      <c r="B209">
        <v>145.78</v>
      </c>
      <c r="C209">
        <f t="shared" si="11"/>
        <v>0.43171434187250213</v>
      </c>
      <c r="D209">
        <f t="shared" si="9"/>
        <v>4.2129669459594205E-2</v>
      </c>
      <c r="E209">
        <f t="shared" si="10"/>
        <v>0.87131286207393144</v>
      </c>
    </row>
    <row r="210" spans="1:5" x14ac:dyDescent="0.25">
      <c r="A210">
        <v>6276</v>
      </c>
      <c r="B210">
        <v>145.69</v>
      </c>
      <c r="C210">
        <f t="shared" si="11"/>
        <v>0.43144781497739637</v>
      </c>
      <c r="D210">
        <f t="shared" si="9"/>
        <v>4.2051689012177776E-2</v>
      </c>
      <c r="E210">
        <f t="shared" si="10"/>
        <v>0.86970009445206864</v>
      </c>
    </row>
    <row r="211" spans="1:5" x14ac:dyDescent="0.25">
      <c r="A211">
        <v>6306</v>
      </c>
      <c r="B211">
        <v>146.35</v>
      </c>
      <c r="C211">
        <f t="shared" si="11"/>
        <v>0.43340234554150558</v>
      </c>
      <c r="D211">
        <f t="shared" si="9"/>
        <v>4.2625785423272729E-2</v>
      </c>
      <c r="E211">
        <f t="shared" si="10"/>
        <v>0.88157337979880668</v>
      </c>
    </row>
    <row r="212" spans="1:5" x14ac:dyDescent="0.25">
      <c r="A212">
        <v>6335</v>
      </c>
      <c r="B212">
        <v>146.30000000000001</v>
      </c>
      <c r="C212">
        <f t="shared" si="11"/>
        <v>0.43325427504422465</v>
      </c>
      <c r="D212">
        <f t="shared" si="9"/>
        <v>4.258211146619599E-2</v>
      </c>
      <c r="E212">
        <f t="shared" si="10"/>
        <v>0.88067012845535331</v>
      </c>
    </row>
    <row r="213" spans="1:5" x14ac:dyDescent="0.25">
      <c r="A213">
        <v>6366</v>
      </c>
      <c r="B213">
        <v>147.47</v>
      </c>
      <c r="C213">
        <f t="shared" si="11"/>
        <v>0.4367191246806002</v>
      </c>
      <c r="D213">
        <f t="shared" si="9"/>
        <v>4.3611924826805551E-2</v>
      </c>
      <c r="E213">
        <f t="shared" si="10"/>
        <v>0.90196841154526131</v>
      </c>
    </row>
    <row r="214" spans="1:5" x14ac:dyDescent="0.25">
      <c r="A214">
        <v>6396</v>
      </c>
      <c r="B214">
        <v>147.11000000000001</v>
      </c>
      <c r="C214">
        <f t="shared" si="11"/>
        <v>0.43565301710017695</v>
      </c>
      <c r="D214">
        <f t="shared" si="9"/>
        <v>4.3293310933043713E-2</v>
      </c>
      <c r="E214">
        <f t="shared" si="10"/>
        <v>0.89537893701979887</v>
      </c>
    </row>
    <row r="215" spans="1:5" x14ac:dyDescent="0.25">
      <c r="A215">
        <v>6426</v>
      </c>
      <c r="B215">
        <v>146.72999999999999</v>
      </c>
      <c r="C215">
        <f t="shared" si="11"/>
        <v>0.43452768132084124</v>
      </c>
      <c r="D215">
        <f t="shared" si="9"/>
        <v>4.295868380438797E-2</v>
      </c>
      <c r="E215">
        <f t="shared" si="10"/>
        <v>0.8884582816969212</v>
      </c>
    </row>
    <row r="216" spans="1:5" x14ac:dyDescent="0.25">
      <c r="A216">
        <v>6456</v>
      </c>
      <c r="B216">
        <v>147.16</v>
      </c>
      <c r="C216">
        <f t="shared" si="11"/>
        <v>0.43580108759745795</v>
      </c>
      <c r="D216">
        <f t="shared" si="9"/>
        <v>4.3337469753523435E-2</v>
      </c>
      <c r="E216">
        <f t="shared" si="10"/>
        <v>0.89629221615897892</v>
      </c>
    </row>
    <row r="217" spans="1:5" x14ac:dyDescent="0.25">
      <c r="A217">
        <v>6486</v>
      </c>
      <c r="B217">
        <v>147.72</v>
      </c>
      <c r="C217">
        <f t="shared" si="11"/>
        <v>0.43745947716700517</v>
      </c>
      <c r="D217">
        <f t="shared" si="9"/>
        <v>4.3834101711051454E-2</v>
      </c>
      <c r="E217">
        <f t="shared" si="10"/>
        <v>0.90656340550989778</v>
      </c>
    </row>
    <row r="218" spans="1:5" x14ac:dyDescent="0.25">
      <c r="A218">
        <v>6516</v>
      </c>
      <c r="B218">
        <v>148.47999999999999</v>
      </c>
      <c r="C218">
        <f t="shared" si="11"/>
        <v>0.43971014872567649</v>
      </c>
      <c r="D218">
        <f t="shared" si="9"/>
        <v>4.4514150593382505E-2</v>
      </c>
      <c r="E218">
        <f t="shared" si="10"/>
        <v>0.92062796726921414</v>
      </c>
    </row>
    <row r="219" spans="1:5" x14ac:dyDescent="0.25">
      <c r="A219">
        <v>6546</v>
      </c>
      <c r="B219">
        <v>148.25</v>
      </c>
      <c r="C219">
        <f t="shared" si="11"/>
        <v>0.43902902443818387</v>
      </c>
      <c r="D219">
        <f t="shared" si="9"/>
        <v>4.4307609575198005E-2</v>
      </c>
      <c r="E219">
        <f t="shared" si="10"/>
        <v>0.91635634947590106</v>
      </c>
    </row>
    <row r="220" spans="1:5" x14ac:dyDescent="0.25">
      <c r="A220">
        <v>6576</v>
      </c>
      <c r="B220">
        <v>148.65</v>
      </c>
      <c r="C220">
        <f t="shared" si="11"/>
        <v>0.44021358841643193</v>
      </c>
      <c r="D220">
        <f t="shared" si="9"/>
        <v>4.4667223190991527E-2</v>
      </c>
      <c r="E220">
        <f t="shared" si="10"/>
        <v>0.92379376763837495</v>
      </c>
    </row>
    <row r="221" spans="1:5" x14ac:dyDescent="0.25">
      <c r="A221">
        <v>6606</v>
      </c>
      <c r="B221">
        <v>148.46</v>
      </c>
      <c r="C221">
        <f t="shared" si="11"/>
        <v>0.43965092052676413</v>
      </c>
      <c r="D221">
        <f t="shared" si="9"/>
        <v>4.4496165078208791E-2</v>
      </c>
      <c r="E221">
        <f t="shared" si="10"/>
        <v>0.92025599637784716</v>
      </c>
    </row>
    <row r="222" spans="1:5" x14ac:dyDescent="0.25">
      <c r="A222">
        <v>6636</v>
      </c>
      <c r="B222">
        <v>148.16999999999999</v>
      </c>
      <c r="C222">
        <f t="shared" si="11"/>
        <v>0.43879211164253423</v>
      </c>
      <c r="D222">
        <f t="shared" si="9"/>
        <v>4.4235919261477047E-2</v>
      </c>
      <c r="E222">
        <f t="shared" si="10"/>
        <v>0.91487367246389428</v>
      </c>
    </row>
    <row r="223" spans="1:5" x14ac:dyDescent="0.25">
      <c r="A223">
        <v>6666</v>
      </c>
      <c r="B223">
        <v>149.18</v>
      </c>
      <c r="C223">
        <f t="shared" si="11"/>
        <v>0.44178313568761063</v>
      </c>
      <c r="D223">
        <f t="shared" si="9"/>
        <v>4.5146701194713042E-2</v>
      </c>
      <c r="E223">
        <f t="shared" si="10"/>
        <v>0.93371018419428387</v>
      </c>
    </row>
    <row r="224" spans="1:5" x14ac:dyDescent="0.25">
      <c r="A224">
        <v>6696</v>
      </c>
      <c r="B224">
        <v>148.97999999999999</v>
      </c>
      <c r="C224">
        <f t="shared" si="11"/>
        <v>0.44119085369848654</v>
      </c>
      <c r="D224">
        <f t="shared" si="9"/>
        <v>4.4965365083584632E-2</v>
      </c>
      <c r="E224">
        <f t="shared" si="10"/>
        <v>0.92995984653411812</v>
      </c>
    </row>
    <row r="225" spans="1:5" x14ac:dyDescent="0.25">
      <c r="A225">
        <v>6726</v>
      </c>
      <c r="B225">
        <v>148.72999999999999</v>
      </c>
      <c r="C225">
        <f t="shared" si="11"/>
        <v>0.44045050121208146</v>
      </c>
      <c r="D225">
        <f t="shared" si="9"/>
        <v>4.4739378616012251E-2</v>
      </c>
      <c r="E225">
        <f t="shared" si="10"/>
        <v>0.92528606393918655</v>
      </c>
    </row>
    <row r="226" spans="1:5" x14ac:dyDescent="0.25">
      <c r="A226">
        <v>6756</v>
      </c>
      <c r="B226">
        <v>148.52000000000001</v>
      </c>
      <c r="C226">
        <f t="shared" si="11"/>
        <v>0.4398286051235013</v>
      </c>
      <c r="D226">
        <f t="shared" si="9"/>
        <v>4.4550136162048122E-2</v>
      </c>
      <c r="E226">
        <f t="shared" si="10"/>
        <v>0.92137220972897205</v>
      </c>
    </row>
    <row r="227" spans="1:5" x14ac:dyDescent="0.25">
      <c r="A227">
        <v>6786</v>
      </c>
      <c r="B227">
        <v>149.38999999999999</v>
      </c>
      <c r="C227">
        <f t="shared" si="11"/>
        <v>0.44240503177619078</v>
      </c>
      <c r="D227">
        <f t="shared" si="9"/>
        <v>4.5337628120616001E-2</v>
      </c>
      <c r="E227">
        <f t="shared" si="10"/>
        <v>0.93765887613488963</v>
      </c>
    </row>
    <row r="228" spans="1:5" x14ac:dyDescent="0.25">
      <c r="A228">
        <v>6816</v>
      </c>
      <c r="B228">
        <v>148.35</v>
      </c>
      <c r="C228">
        <f t="shared" si="11"/>
        <v>0.43932516543274591</v>
      </c>
      <c r="D228">
        <f t="shared" si="9"/>
        <v>4.4397331335840708E-2</v>
      </c>
      <c r="E228">
        <f t="shared" si="10"/>
        <v>0.91821194732555622</v>
      </c>
    </row>
    <row r="229" spans="1:5" x14ac:dyDescent="0.25">
      <c r="A229">
        <v>6846</v>
      </c>
      <c r="B229">
        <v>148.91</v>
      </c>
      <c r="C229">
        <f t="shared" si="11"/>
        <v>0.44098355500229314</v>
      </c>
      <c r="D229">
        <f t="shared" si="9"/>
        <v>4.4902012347736948E-2</v>
      </c>
      <c r="E229">
        <f t="shared" si="10"/>
        <v>0.92864960474253222</v>
      </c>
    </row>
    <row r="230" spans="1:5" x14ac:dyDescent="0.25">
      <c r="A230">
        <v>6876</v>
      </c>
      <c r="B230">
        <v>150.12</v>
      </c>
      <c r="C230">
        <f t="shared" si="11"/>
        <v>0.44456686103649351</v>
      </c>
      <c r="D230">
        <f t="shared" si="9"/>
        <v>4.6005513369844209E-2</v>
      </c>
      <c r="E230">
        <f t="shared" si="10"/>
        <v>0.95147187337665806</v>
      </c>
    </row>
    <row r="231" spans="1:5" x14ac:dyDescent="0.25">
      <c r="A231">
        <v>6906</v>
      </c>
      <c r="B231">
        <v>149.04</v>
      </c>
      <c r="C231">
        <f t="shared" si="11"/>
        <v>0.44136853829522371</v>
      </c>
      <c r="D231">
        <f t="shared" si="9"/>
        <v>4.5019714834052475E-2</v>
      </c>
      <c r="E231">
        <f t="shared" si="10"/>
        <v>0.93108389135195269</v>
      </c>
    </row>
    <row r="232" spans="1:5" x14ac:dyDescent="0.25">
      <c r="A232">
        <v>6936</v>
      </c>
      <c r="B232">
        <v>148.94999999999999</v>
      </c>
      <c r="C232">
        <f t="shared" si="11"/>
        <v>0.44110201140011795</v>
      </c>
      <c r="D232">
        <f t="shared" si="9"/>
        <v>4.493820661940013E-2</v>
      </c>
      <c r="E232">
        <f t="shared" si="10"/>
        <v>0.92939816353347582</v>
      </c>
    </row>
    <row r="233" spans="1:5" x14ac:dyDescent="0.25">
      <c r="A233">
        <v>6966</v>
      </c>
      <c r="B233">
        <v>149.35</v>
      </c>
      <c r="C233">
        <f t="shared" si="11"/>
        <v>0.44228657537836596</v>
      </c>
      <c r="D233">
        <f t="shared" si="9"/>
        <v>4.5301219667731853E-2</v>
      </c>
      <c r="E233">
        <f t="shared" si="10"/>
        <v>0.93690588771382932</v>
      </c>
    </row>
    <row r="234" spans="1:5" x14ac:dyDescent="0.25">
      <c r="A234">
        <v>6996</v>
      </c>
      <c r="B234">
        <v>149.05000000000001</v>
      </c>
      <c r="C234">
        <f t="shared" si="11"/>
        <v>0.44139815239468</v>
      </c>
      <c r="D234">
        <f t="shared" si="9"/>
        <v>4.5028777381465553E-2</v>
      </c>
      <c r="E234">
        <f t="shared" si="10"/>
        <v>0.93127132016935044</v>
      </c>
    </row>
    <row r="235" spans="1:5" x14ac:dyDescent="0.25">
      <c r="A235">
        <v>7026</v>
      </c>
      <c r="B235">
        <v>149.36000000000001</v>
      </c>
      <c r="C235">
        <f t="shared" si="11"/>
        <v>0.44231618947782225</v>
      </c>
      <c r="D235">
        <f t="shared" si="9"/>
        <v>4.5310319952893051E-2</v>
      </c>
      <c r="E235">
        <f t="shared" si="10"/>
        <v>0.9370940970117233</v>
      </c>
    </row>
    <row r="236" spans="1:5" x14ac:dyDescent="0.25">
      <c r="A236">
        <v>7056</v>
      </c>
      <c r="B236">
        <v>149.08000000000001</v>
      </c>
      <c r="C236">
        <f t="shared" si="11"/>
        <v>0.44148699469304864</v>
      </c>
      <c r="D236">
        <f t="shared" si="9"/>
        <v>4.5055972320768141E-2</v>
      </c>
      <c r="E236">
        <f t="shared" si="10"/>
        <v>0.93183375753716291</v>
      </c>
    </row>
    <row r="237" spans="1:5" x14ac:dyDescent="0.25">
      <c r="A237">
        <v>7086</v>
      </c>
      <c r="B237">
        <v>149.59</v>
      </c>
      <c r="C237">
        <f t="shared" si="11"/>
        <v>0.44299731376531482</v>
      </c>
      <c r="D237">
        <f t="shared" si="9"/>
        <v>4.5519963024742899E-2</v>
      </c>
      <c r="E237">
        <f t="shared" si="10"/>
        <v>0.94142987052455973</v>
      </c>
    </row>
    <row r="238" spans="1:5" x14ac:dyDescent="0.25">
      <c r="A238">
        <v>7116</v>
      </c>
      <c r="B238">
        <v>149.47</v>
      </c>
      <c r="C238">
        <f t="shared" si="11"/>
        <v>0.44264194457184042</v>
      </c>
      <c r="D238">
        <f t="shared" si="9"/>
        <v>4.5410503538659948E-2</v>
      </c>
      <c r="E238">
        <f t="shared" si="10"/>
        <v>0.93916606310989315</v>
      </c>
    </row>
    <row r="239" spans="1:5" x14ac:dyDescent="0.25">
      <c r="A239">
        <v>7146</v>
      </c>
      <c r="B239">
        <v>149.38999999999999</v>
      </c>
      <c r="C239">
        <f t="shared" si="11"/>
        <v>0.44240503177619078</v>
      </c>
      <c r="D239">
        <f t="shared" si="9"/>
        <v>4.5337628120616001E-2</v>
      </c>
      <c r="E239">
        <f t="shared" si="10"/>
        <v>0.93765887613488963</v>
      </c>
    </row>
    <row r="240" spans="1:5" x14ac:dyDescent="0.25">
      <c r="A240">
        <v>7176</v>
      </c>
      <c r="B240">
        <v>150.05000000000001</v>
      </c>
      <c r="C240">
        <f t="shared" si="11"/>
        <v>0.44435956234030011</v>
      </c>
      <c r="D240">
        <f t="shared" si="9"/>
        <v>4.5941187140351045E-2</v>
      </c>
      <c r="E240">
        <f t="shared" si="10"/>
        <v>0.95014149808900317</v>
      </c>
    </row>
    <row r="241" spans="1:5" x14ac:dyDescent="0.25">
      <c r="A241">
        <v>7206</v>
      </c>
      <c r="B241">
        <v>148.88</v>
      </c>
      <c r="C241">
        <f t="shared" si="11"/>
        <v>0.44089471270392455</v>
      </c>
      <c r="D241">
        <f t="shared" si="9"/>
        <v>4.4874879401570991E-2</v>
      </c>
      <c r="E241">
        <f t="shared" si="10"/>
        <v>0.92808844949769864</v>
      </c>
    </row>
    <row r="242" spans="1:5" x14ac:dyDescent="0.25">
      <c r="A242">
        <v>7240</v>
      </c>
      <c r="B242">
        <v>149.66999999999999</v>
      </c>
      <c r="C242">
        <f t="shared" si="11"/>
        <v>0.44323422656096445</v>
      </c>
      <c r="D242">
        <f t="shared" si="9"/>
        <v>4.5593033649064661E-2</v>
      </c>
      <c r="E242">
        <f t="shared" si="10"/>
        <v>0.9429410946957435</v>
      </c>
    </row>
    <row r="243" spans="1:5" x14ac:dyDescent="0.25">
      <c r="A243">
        <v>7270</v>
      </c>
      <c r="B243">
        <v>145.68</v>
      </c>
      <c r="C243">
        <f t="shared" si="11"/>
        <v>0.43141820087794014</v>
      </c>
      <c r="D243">
        <f t="shared" si="9"/>
        <v>4.2043030462648574E-2</v>
      </c>
      <c r="E243">
        <f t="shared" si="10"/>
        <v>0.86952102099461059</v>
      </c>
    </row>
    <row r="244" spans="1:5" x14ac:dyDescent="0.25">
      <c r="A244">
        <v>7301</v>
      </c>
      <c r="B244">
        <v>141.47</v>
      </c>
      <c r="C244">
        <f t="shared" si="11"/>
        <v>0.41895066500687944</v>
      </c>
      <c r="D244">
        <f t="shared" si="9"/>
        <v>3.8502353287840012E-2</v>
      </c>
      <c r="E244">
        <f t="shared" si="10"/>
        <v>0.79629382499628698</v>
      </c>
    </row>
    <row r="245" spans="1:5" x14ac:dyDescent="0.25">
      <c r="A245">
        <v>7331</v>
      </c>
      <c r="B245">
        <v>139.82</v>
      </c>
      <c r="C245">
        <f t="shared" si="11"/>
        <v>0.41406433859660619</v>
      </c>
      <c r="D245">
        <f t="shared" si="9"/>
        <v>3.7170817054459564E-2</v>
      </c>
      <c r="E245">
        <f t="shared" si="10"/>
        <v>0.76875540228032968</v>
      </c>
    </row>
    <row r="246" spans="1:5" x14ac:dyDescent="0.25">
      <c r="A246">
        <v>7361</v>
      </c>
      <c r="B246">
        <v>137.72999999999999</v>
      </c>
      <c r="C246">
        <f t="shared" si="11"/>
        <v>0.4078749918102601</v>
      </c>
      <c r="D246">
        <f t="shared" si="9"/>
        <v>3.5528744147813929E-2</v>
      </c>
      <c r="E246">
        <f t="shared" si="10"/>
        <v>0.73479455562816975</v>
      </c>
    </row>
    <row r="247" spans="1:5" x14ac:dyDescent="0.25">
      <c r="A247">
        <v>7391</v>
      </c>
      <c r="B247">
        <v>136.13</v>
      </c>
      <c r="C247">
        <f t="shared" si="11"/>
        <v>0.40313673589726789</v>
      </c>
      <c r="D247">
        <f t="shared" si="9"/>
        <v>3.4304867610501125E-2</v>
      </c>
      <c r="E247">
        <f t="shared" si="10"/>
        <v>0.70948271762350901</v>
      </c>
    </row>
    <row r="248" spans="1:5" x14ac:dyDescent="0.25">
      <c r="A248">
        <v>7421</v>
      </c>
      <c r="B248">
        <v>134.24</v>
      </c>
      <c r="C248">
        <f t="shared" si="11"/>
        <v>0.3975396711000459</v>
      </c>
      <c r="D248">
        <f t="shared" si="9"/>
        <v>3.2895769093807765E-2</v>
      </c>
      <c r="E248">
        <f t="shared" si="10"/>
        <v>0.68034017562702476</v>
      </c>
    </row>
    <row r="249" spans="1:5" x14ac:dyDescent="0.25">
      <c r="A249">
        <v>7451</v>
      </c>
      <c r="B249">
        <v>132.76</v>
      </c>
      <c r="C249">
        <f t="shared" si="11"/>
        <v>0.39315678438052809</v>
      </c>
      <c r="D249">
        <f t="shared" si="9"/>
        <v>3.1819690075293346E-2</v>
      </c>
      <c r="E249">
        <f t="shared" si="10"/>
        <v>0.65808504043450344</v>
      </c>
    </row>
    <row r="250" spans="1:5" x14ac:dyDescent="0.25">
      <c r="A250">
        <v>7481</v>
      </c>
      <c r="B250">
        <v>131.5</v>
      </c>
      <c r="C250">
        <f t="shared" si="11"/>
        <v>0.38942540784904672</v>
      </c>
      <c r="D250">
        <f t="shared" si="9"/>
        <v>3.0922277450303702E-2</v>
      </c>
      <c r="E250">
        <f t="shared" si="10"/>
        <v>0.63952502862403959</v>
      </c>
    </row>
    <row r="251" spans="1:5" x14ac:dyDescent="0.25">
      <c r="A251">
        <v>7511</v>
      </c>
      <c r="B251">
        <v>130.33000000000001</v>
      </c>
      <c r="C251">
        <f t="shared" si="11"/>
        <v>0.38596055821267122</v>
      </c>
      <c r="D251">
        <f t="shared" si="9"/>
        <v>3.0104221437090857E-2</v>
      </c>
      <c r="E251">
        <f t="shared" si="10"/>
        <v>0.62260624584334645</v>
      </c>
    </row>
    <row r="252" spans="1:5" x14ac:dyDescent="0.25">
      <c r="A252">
        <v>7540</v>
      </c>
      <c r="B252">
        <v>129.07</v>
      </c>
      <c r="C252">
        <f t="shared" si="11"/>
        <v>0.3822291816811898</v>
      </c>
      <c r="D252">
        <f t="shared" si="9"/>
        <v>2.9239513626832071E-2</v>
      </c>
      <c r="E252">
        <f t="shared" si="10"/>
        <v>0.60472262494912454</v>
      </c>
    </row>
    <row r="253" spans="1:5" x14ac:dyDescent="0.25">
      <c r="A253">
        <v>7571</v>
      </c>
      <c r="B253">
        <v>128.16999999999999</v>
      </c>
      <c r="C253">
        <f t="shared" si="11"/>
        <v>0.37956391273013168</v>
      </c>
      <c r="D253">
        <f t="shared" si="9"/>
        <v>2.8632110867159506E-2</v>
      </c>
      <c r="E253">
        <f t="shared" si="10"/>
        <v>0.59216050794819508</v>
      </c>
    </row>
    <row r="254" spans="1:5" x14ac:dyDescent="0.25">
      <c r="A254">
        <v>7601</v>
      </c>
      <c r="B254">
        <v>127.55</v>
      </c>
      <c r="C254">
        <f t="shared" si="11"/>
        <v>0.37772783856384723</v>
      </c>
      <c r="D254">
        <f t="shared" si="9"/>
        <v>2.8218609062337714E-2</v>
      </c>
      <c r="E254">
        <f t="shared" si="10"/>
        <v>0.58360859083957495</v>
      </c>
    </row>
    <row r="255" spans="1:5" x14ac:dyDescent="0.25">
      <c r="A255">
        <v>7631</v>
      </c>
      <c r="B255">
        <v>126.68</v>
      </c>
      <c r="C255">
        <f t="shared" si="11"/>
        <v>0.37515141191115775</v>
      </c>
      <c r="D255">
        <f t="shared" si="9"/>
        <v>2.7645113554671943E-2</v>
      </c>
      <c r="E255">
        <f t="shared" si="10"/>
        <v>0.57174773319268424</v>
      </c>
    </row>
    <row r="256" spans="1:5" x14ac:dyDescent="0.25">
      <c r="A256">
        <v>7661</v>
      </c>
      <c r="B256">
        <v>125.89</v>
      </c>
      <c r="C256">
        <f t="shared" si="11"/>
        <v>0.3728118980541178</v>
      </c>
      <c r="D256">
        <f t="shared" si="9"/>
        <v>2.7131132023852495E-2</v>
      </c>
      <c r="E256">
        <f t="shared" si="10"/>
        <v>0.56111772530475279</v>
      </c>
    </row>
    <row r="257" spans="1:5" x14ac:dyDescent="0.25">
      <c r="A257">
        <v>7691</v>
      </c>
      <c r="B257">
        <v>124.85</v>
      </c>
      <c r="C257">
        <f t="shared" si="11"/>
        <v>0.36973203171067287</v>
      </c>
      <c r="D257">
        <f t="shared" si="9"/>
        <v>2.6464266062685513E-2</v>
      </c>
      <c r="E257">
        <f t="shared" si="10"/>
        <v>0.54732580866507063</v>
      </c>
    </row>
    <row r="258" spans="1:5" x14ac:dyDescent="0.25">
      <c r="A258">
        <v>7721</v>
      </c>
      <c r="B258">
        <v>124.64</v>
      </c>
      <c r="C258">
        <f t="shared" si="11"/>
        <v>0.36911013562209266</v>
      </c>
      <c r="D258">
        <f t="shared" si="9"/>
        <v>2.6330950404604914E-2</v>
      </c>
      <c r="E258">
        <f t="shared" si="10"/>
        <v>0.54456861524078126</v>
      </c>
    </row>
    <row r="259" spans="1:5" x14ac:dyDescent="0.25">
      <c r="A259">
        <v>7751</v>
      </c>
      <c r="B259">
        <v>124.05</v>
      </c>
      <c r="C259">
        <f t="shared" si="11"/>
        <v>0.36736290375417679</v>
      </c>
      <c r="D259">
        <f t="shared" ref="D259:D322" si="12">4/3*PI()*(C259/2)^3</f>
        <v>2.5958794470259589E-2</v>
      </c>
      <c r="E259">
        <f t="shared" ref="E259:E322" si="13">D259/$D$2</f>
        <v>0.53687180070481111</v>
      </c>
    </row>
    <row r="260" spans="1:5" x14ac:dyDescent="0.25">
      <c r="A260">
        <v>7781</v>
      </c>
      <c r="B260">
        <v>123.4</v>
      </c>
      <c r="C260">
        <f t="shared" ref="C260:C323" si="14">B260/$B$2*$C$2</f>
        <v>0.3654379872895237</v>
      </c>
      <c r="D260">
        <f t="shared" si="12"/>
        <v>2.5552870451726249E-2</v>
      </c>
      <c r="E260">
        <f t="shared" si="13"/>
        <v>0.52847660504081351</v>
      </c>
    </row>
    <row r="261" spans="1:5" x14ac:dyDescent="0.25">
      <c r="A261">
        <v>7811</v>
      </c>
      <c r="B261">
        <v>122.88</v>
      </c>
      <c r="C261">
        <f t="shared" si="14"/>
        <v>0.36389805411780124</v>
      </c>
      <c r="D261">
        <f t="shared" si="12"/>
        <v>2.5231195120870874E-2</v>
      </c>
      <c r="E261">
        <f t="shared" si="13"/>
        <v>0.52182381481526985</v>
      </c>
    </row>
    <row r="262" spans="1:5" x14ac:dyDescent="0.25">
      <c r="A262">
        <v>7840</v>
      </c>
      <c r="B262">
        <v>122.32</v>
      </c>
      <c r="C262">
        <f t="shared" si="14"/>
        <v>0.3622396645482539</v>
      </c>
      <c r="D262">
        <f t="shared" si="12"/>
        <v>2.4887807060006144E-2</v>
      </c>
      <c r="E262">
        <f t="shared" si="13"/>
        <v>0.51472196858785002</v>
      </c>
    </row>
    <row r="263" spans="1:5" x14ac:dyDescent="0.25">
      <c r="A263">
        <v>7871</v>
      </c>
      <c r="B263">
        <v>121.88</v>
      </c>
      <c r="C263">
        <f t="shared" si="14"/>
        <v>0.36093664417218108</v>
      </c>
      <c r="D263">
        <f t="shared" si="12"/>
        <v>2.4620198535714562E-2</v>
      </c>
      <c r="E263">
        <f t="shared" si="13"/>
        <v>0.50918737142136827</v>
      </c>
    </row>
    <row r="264" spans="1:5" x14ac:dyDescent="0.25">
      <c r="A264">
        <v>7901</v>
      </c>
      <c r="B264">
        <v>121.35</v>
      </c>
      <c r="C264">
        <f t="shared" si="14"/>
        <v>0.35936709690100244</v>
      </c>
      <c r="D264">
        <f t="shared" si="12"/>
        <v>2.4300407479035634E-2</v>
      </c>
      <c r="E264">
        <f t="shared" si="13"/>
        <v>0.50257355117462266</v>
      </c>
    </row>
    <row r="265" spans="1:5" x14ac:dyDescent="0.25">
      <c r="A265">
        <v>7931</v>
      </c>
      <c r="B265">
        <v>121.02</v>
      </c>
      <c r="C265">
        <f t="shared" si="14"/>
        <v>0.35838983161894777</v>
      </c>
      <c r="D265">
        <f t="shared" si="12"/>
        <v>2.4102698036565662E-2</v>
      </c>
      <c r="E265">
        <f t="shared" si="13"/>
        <v>0.49848458531309914</v>
      </c>
    </row>
    <row r="266" spans="1:5" x14ac:dyDescent="0.25">
      <c r="A266">
        <v>7960</v>
      </c>
      <c r="B266">
        <v>120.57</v>
      </c>
      <c r="C266">
        <f t="shared" si="14"/>
        <v>0.35705719714341871</v>
      </c>
      <c r="D266">
        <f t="shared" si="12"/>
        <v>2.3834826603473646E-2</v>
      </c>
      <c r="E266">
        <f t="shared" si="13"/>
        <v>0.49294455074769389</v>
      </c>
    </row>
    <row r="267" spans="1:5" x14ac:dyDescent="0.25">
      <c r="A267">
        <v>7991</v>
      </c>
      <c r="B267">
        <v>120.22</v>
      </c>
      <c r="C267">
        <f t="shared" si="14"/>
        <v>0.3560207036624517</v>
      </c>
      <c r="D267">
        <f t="shared" si="12"/>
        <v>2.3627859786210605E-2</v>
      </c>
      <c r="E267">
        <f t="shared" si="13"/>
        <v>0.48866412670884052</v>
      </c>
    </row>
    <row r="268" spans="1:5" x14ac:dyDescent="0.25">
      <c r="A268">
        <v>8021</v>
      </c>
      <c r="B268">
        <v>119.64</v>
      </c>
      <c r="C268">
        <f t="shared" si="14"/>
        <v>0.35430308589399206</v>
      </c>
      <c r="D268">
        <f t="shared" si="12"/>
        <v>2.3287529988036532E-2</v>
      </c>
      <c r="E268">
        <f t="shared" si="13"/>
        <v>0.48162553052947826</v>
      </c>
    </row>
    <row r="269" spans="1:5" x14ac:dyDescent="0.25">
      <c r="A269">
        <v>8051</v>
      </c>
      <c r="B269">
        <v>119.52</v>
      </c>
      <c r="C269">
        <f t="shared" si="14"/>
        <v>0.35394771670051761</v>
      </c>
      <c r="D269">
        <f t="shared" si="12"/>
        <v>2.321752743980823E-2</v>
      </c>
      <c r="E269">
        <f t="shared" si="13"/>
        <v>0.4801777593641296</v>
      </c>
    </row>
    <row r="270" spans="1:5" x14ac:dyDescent="0.25">
      <c r="A270">
        <v>8081</v>
      </c>
      <c r="B270">
        <v>119.15</v>
      </c>
      <c r="C270">
        <f t="shared" si="14"/>
        <v>0.35285199502063819</v>
      </c>
      <c r="D270">
        <f t="shared" si="12"/>
        <v>2.3002569636322318E-2</v>
      </c>
      <c r="E270">
        <f t="shared" si="13"/>
        <v>0.47573206820673597</v>
      </c>
    </row>
    <row r="271" spans="1:5" x14ac:dyDescent="0.25">
      <c r="A271">
        <v>8110</v>
      </c>
      <c r="B271">
        <v>118.93</v>
      </c>
      <c r="C271">
        <f t="shared" si="14"/>
        <v>0.35220048483260175</v>
      </c>
      <c r="D271">
        <f t="shared" si="12"/>
        <v>2.2875388087470101E-2</v>
      </c>
      <c r="E271">
        <f t="shared" si="13"/>
        <v>0.47310173854227699</v>
      </c>
    </row>
    <row r="272" spans="1:5" x14ac:dyDescent="0.25">
      <c r="A272">
        <v>8141</v>
      </c>
      <c r="B272">
        <v>118.51</v>
      </c>
      <c r="C272">
        <f t="shared" si="14"/>
        <v>0.35095669265544127</v>
      </c>
      <c r="D272">
        <f t="shared" si="12"/>
        <v>2.2633890393535885E-2</v>
      </c>
      <c r="E272">
        <f t="shared" si="13"/>
        <v>0.46810715753594168</v>
      </c>
    </row>
    <row r="273" spans="1:5" x14ac:dyDescent="0.25">
      <c r="A273">
        <v>8171</v>
      </c>
      <c r="B273">
        <v>118.14</v>
      </c>
      <c r="C273">
        <f t="shared" si="14"/>
        <v>0.34986097097556185</v>
      </c>
      <c r="D273">
        <f t="shared" si="12"/>
        <v>2.2422555809670147E-2</v>
      </c>
      <c r="E273">
        <f t="shared" si="13"/>
        <v>0.46373640069200622</v>
      </c>
    </row>
    <row r="274" spans="1:5" x14ac:dyDescent="0.25">
      <c r="A274">
        <v>8201</v>
      </c>
      <c r="B274">
        <v>118.01</v>
      </c>
      <c r="C274">
        <f t="shared" si="14"/>
        <v>0.34947598768263127</v>
      </c>
      <c r="D274">
        <f t="shared" si="12"/>
        <v>2.234861660521827E-2</v>
      </c>
      <c r="E274">
        <f t="shared" si="13"/>
        <v>0.46220721281380028</v>
      </c>
    </row>
    <row r="275" spans="1:5" x14ac:dyDescent="0.25">
      <c r="A275">
        <v>8231</v>
      </c>
      <c r="B275">
        <v>117.46</v>
      </c>
      <c r="C275">
        <f t="shared" si="14"/>
        <v>0.34784721221254011</v>
      </c>
      <c r="D275">
        <f t="shared" si="12"/>
        <v>2.203759531089074E-2</v>
      </c>
      <c r="E275">
        <f t="shared" si="13"/>
        <v>0.45577476609388556</v>
      </c>
    </row>
    <row r="276" spans="1:5" x14ac:dyDescent="0.25">
      <c r="A276">
        <v>8260</v>
      </c>
      <c r="B276">
        <v>117.33</v>
      </c>
      <c r="C276">
        <f t="shared" si="14"/>
        <v>0.34746222891960948</v>
      </c>
      <c r="D276">
        <f t="shared" si="12"/>
        <v>2.1964505293400882E-2</v>
      </c>
      <c r="E276">
        <f t="shared" si="13"/>
        <v>0.45426314083916569</v>
      </c>
    </row>
    <row r="277" spans="1:5" x14ac:dyDescent="0.25">
      <c r="A277">
        <v>8291</v>
      </c>
      <c r="B277">
        <v>117.11</v>
      </c>
      <c r="C277">
        <f t="shared" si="14"/>
        <v>0.3468107187315731</v>
      </c>
      <c r="D277">
        <f t="shared" si="12"/>
        <v>2.1841182966329642E-2</v>
      </c>
      <c r="E277">
        <f t="shared" si="13"/>
        <v>0.45171262641224585</v>
      </c>
    </row>
    <row r="278" spans="1:5" x14ac:dyDescent="0.25">
      <c r="A278">
        <v>8321</v>
      </c>
      <c r="B278">
        <v>116.79</v>
      </c>
      <c r="C278">
        <f t="shared" si="14"/>
        <v>0.34586306754897472</v>
      </c>
      <c r="D278">
        <f t="shared" si="12"/>
        <v>2.1662630369701157E-2</v>
      </c>
      <c r="E278">
        <f t="shared" si="13"/>
        <v>0.44801985654258647</v>
      </c>
    </row>
    <row r="279" spans="1:5" x14ac:dyDescent="0.25">
      <c r="A279">
        <v>8351</v>
      </c>
      <c r="B279">
        <v>116.36</v>
      </c>
      <c r="C279">
        <f t="shared" si="14"/>
        <v>0.34458966127235802</v>
      </c>
      <c r="D279">
        <f t="shared" si="12"/>
        <v>2.142423640025155E-2</v>
      </c>
      <c r="E279">
        <f t="shared" si="13"/>
        <v>0.44308946581114439</v>
      </c>
    </row>
    <row r="280" spans="1:5" x14ac:dyDescent="0.25">
      <c r="A280">
        <v>8381</v>
      </c>
      <c r="B280">
        <v>116.44</v>
      </c>
      <c r="C280">
        <f t="shared" si="14"/>
        <v>0.3448265740680076</v>
      </c>
      <c r="D280">
        <f t="shared" si="12"/>
        <v>2.1468455656488163E-2</v>
      </c>
      <c r="E280">
        <f t="shared" si="13"/>
        <v>0.44400399486405462</v>
      </c>
    </row>
    <row r="281" spans="1:5" x14ac:dyDescent="0.25">
      <c r="A281">
        <v>8410</v>
      </c>
      <c r="B281">
        <v>116.04</v>
      </c>
      <c r="C281">
        <f t="shared" si="14"/>
        <v>0.34364201008975959</v>
      </c>
      <c r="D281">
        <f t="shared" si="12"/>
        <v>2.1247966573485627E-2</v>
      </c>
      <c r="E281">
        <f t="shared" si="13"/>
        <v>0.43944390748546147</v>
      </c>
    </row>
    <row r="282" spans="1:5" x14ac:dyDescent="0.25">
      <c r="A282">
        <v>8441</v>
      </c>
      <c r="B282">
        <v>116.19</v>
      </c>
      <c r="C282">
        <f t="shared" si="14"/>
        <v>0.34408622158160257</v>
      </c>
      <c r="D282">
        <f t="shared" si="12"/>
        <v>2.1330472176210691E-2</v>
      </c>
      <c r="E282">
        <f t="shared" si="13"/>
        <v>0.44115026297720011</v>
      </c>
    </row>
    <row r="283" spans="1:5" x14ac:dyDescent="0.25">
      <c r="A283">
        <v>8471</v>
      </c>
      <c r="B283">
        <v>115.64</v>
      </c>
      <c r="C283">
        <f t="shared" si="14"/>
        <v>0.34245744611151152</v>
      </c>
      <c r="D283">
        <f t="shared" si="12"/>
        <v>2.1028992352816935E-2</v>
      </c>
      <c r="E283">
        <f t="shared" si="13"/>
        <v>0.43491515002359166</v>
      </c>
    </row>
    <row r="284" spans="1:5" x14ac:dyDescent="0.25">
      <c r="A284">
        <v>8501</v>
      </c>
      <c r="B284">
        <v>115.55</v>
      </c>
      <c r="C284">
        <f t="shared" si="14"/>
        <v>0.34219091921640571</v>
      </c>
      <c r="D284">
        <f t="shared" si="12"/>
        <v>2.0979931386400395E-2</v>
      </c>
      <c r="E284">
        <f t="shared" si="13"/>
        <v>0.43390048621034938</v>
      </c>
    </row>
    <row r="285" spans="1:5" x14ac:dyDescent="0.25">
      <c r="A285">
        <v>8531</v>
      </c>
      <c r="B285">
        <v>115.26</v>
      </c>
      <c r="C285">
        <f t="shared" si="14"/>
        <v>0.34133211033217586</v>
      </c>
      <c r="D285">
        <f t="shared" si="12"/>
        <v>2.0822365228280699E-2</v>
      </c>
      <c r="E285">
        <f t="shared" si="13"/>
        <v>0.43064175140520361</v>
      </c>
    </row>
    <row r="286" spans="1:5" x14ac:dyDescent="0.25">
      <c r="A286">
        <v>8560</v>
      </c>
      <c r="B286">
        <v>114.78</v>
      </c>
      <c r="C286">
        <f t="shared" si="14"/>
        <v>0.33991063355827822</v>
      </c>
      <c r="D286">
        <f t="shared" si="12"/>
        <v>2.0563303020121108E-2</v>
      </c>
      <c r="E286">
        <f t="shared" si="13"/>
        <v>0.42528390651958886</v>
      </c>
    </row>
    <row r="287" spans="1:5" x14ac:dyDescent="0.25">
      <c r="A287">
        <v>8591</v>
      </c>
      <c r="B287">
        <v>114.92</v>
      </c>
      <c r="C287">
        <f t="shared" si="14"/>
        <v>0.34032523095066503</v>
      </c>
      <c r="D287">
        <f t="shared" si="12"/>
        <v>2.0638639540509249E-2</v>
      </c>
      <c r="E287">
        <f t="shared" si="13"/>
        <v>0.4268419932560879</v>
      </c>
    </row>
    <row r="288" spans="1:5" x14ac:dyDescent="0.25">
      <c r="A288">
        <v>8621</v>
      </c>
      <c r="B288">
        <v>114.82</v>
      </c>
      <c r="C288">
        <f t="shared" si="14"/>
        <v>0.34002908995610298</v>
      </c>
      <c r="D288">
        <f t="shared" si="12"/>
        <v>2.0584809000272673E-2</v>
      </c>
      <c r="E288">
        <f t="shared" si="13"/>
        <v>0.42572868658451529</v>
      </c>
    </row>
    <row r="289" spans="1:5" x14ac:dyDescent="0.25">
      <c r="A289">
        <v>8651</v>
      </c>
      <c r="B289">
        <v>114.84</v>
      </c>
      <c r="C289">
        <f t="shared" si="14"/>
        <v>0.34008831815501539</v>
      </c>
      <c r="D289">
        <f t="shared" si="12"/>
        <v>2.0595567611030791E-2</v>
      </c>
      <c r="E289">
        <f t="shared" si="13"/>
        <v>0.42595119286220123</v>
      </c>
    </row>
    <row r="290" spans="1:5" x14ac:dyDescent="0.25">
      <c r="A290">
        <v>8681</v>
      </c>
      <c r="B290">
        <v>114.46</v>
      </c>
      <c r="C290">
        <f t="shared" si="14"/>
        <v>0.33896298237567979</v>
      </c>
      <c r="D290">
        <f t="shared" si="12"/>
        <v>2.0391794169120112E-2</v>
      </c>
      <c r="E290">
        <f t="shared" si="13"/>
        <v>0.42173681322990586</v>
      </c>
    </row>
    <row r="291" spans="1:5" x14ac:dyDescent="0.25">
      <c r="A291">
        <v>8710</v>
      </c>
      <c r="B291">
        <v>114.09</v>
      </c>
      <c r="C291">
        <f t="shared" si="14"/>
        <v>0.33786726069580031</v>
      </c>
      <c r="D291">
        <f t="shared" si="12"/>
        <v>2.0194679006704196E-2</v>
      </c>
      <c r="E291">
        <f t="shared" si="13"/>
        <v>0.41766013808562308</v>
      </c>
    </row>
    <row r="292" spans="1:5" x14ac:dyDescent="0.25">
      <c r="A292">
        <v>8741</v>
      </c>
      <c r="B292">
        <v>114.15</v>
      </c>
      <c r="C292">
        <f t="shared" si="14"/>
        <v>0.33804494529253754</v>
      </c>
      <c r="D292">
        <f t="shared" si="12"/>
        <v>2.0226556947165464E-2</v>
      </c>
      <c r="E292">
        <f t="shared" si="13"/>
        <v>0.41831942784261889</v>
      </c>
    </row>
    <row r="293" spans="1:5" x14ac:dyDescent="0.25">
      <c r="A293">
        <v>8771</v>
      </c>
      <c r="B293">
        <v>113.8</v>
      </c>
      <c r="C293">
        <f t="shared" si="14"/>
        <v>0.33700845181157046</v>
      </c>
      <c r="D293">
        <f t="shared" si="12"/>
        <v>2.0041074397902953E-2</v>
      </c>
      <c r="E293">
        <f t="shared" si="13"/>
        <v>0.41448333482466421</v>
      </c>
    </row>
    <row r="294" spans="1:5" x14ac:dyDescent="0.25">
      <c r="A294">
        <v>8801</v>
      </c>
      <c r="B294">
        <v>114.23</v>
      </c>
      <c r="C294">
        <f t="shared" si="14"/>
        <v>0.33828185808818717</v>
      </c>
      <c r="D294">
        <f t="shared" si="12"/>
        <v>2.0269113027442734E-2</v>
      </c>
      <c r="E294">
        <f t="shared" si="13"/>
        <v>0.41919955960203364</v>
      </c>
    </row>
    <row r="295" spans="1:5" x14ac:dyDescent="0.25">
      <c r="A295">
        <v>8831</v>
      </c>
      <c r="B295">
        <v>113.5</v>
      </c>
      <c r="C295">
        <f t="shared" si="14"/>
        <v>0.33612002882788444</v>
      </c>
      <c r="D295">
        <f t="shared" si="12"/>
        <v>1.988299478789295E-2</v>
      </c>
      <c r="E295">
        <f t="shared" si="13"/>
        <v>0.41121398096549261</v>
      </c>
    </row>
    <row r="296" spans="1:5" x14ac:dyDescent="0.25">
      <c r="A296">
        <v>8860</v>
      </c>
      <c r="B296">
        <v>113.46</v>
      </c>
      <c r="C296">
        <f t="shared" si="14"/>
        <v>0.33600157243005963</v>
      </c>
      <c r="D296">
        <f t="shared" si="12"/>
        <v>1.9861980527041957E-2</v>
      </c>
      <c r="E296">
        <f t="shared" si="13"/>
        <v>0.41077937048785745</v>
      </c>
    </row>
    <row r="297" spans="1:5" x14ac:dyDescent="0.25">
      <c r="A297">
        <v>8891</v>
      </c>
      <c r="B297">
        <v>113.21</v>
      </c>
      <c r="C297">
        <f t="shared" si="14"/>
        <v>0.3352612199436546</v>
      </c>
      <c r="D297">
        <f t="shared" si="12"/>
        <v>1.9730976769827435E-2</v>
      </c>
      <c r="E297">
        <f t="shared" si="13"/>
        <v>0.40806999108599679</v>
      </c>
    </row>
    <row r="298" spans="1:5" x14ac:dyDescent="0.25">
      <c r="A298">
        <v>8921</v>
      </c>
      <c r="B298">
        <v>113.07</v>
      </c>
      <c r="C298">
        <f t="shared" si="14"/>
        <v>0.33484662255126779</v>
      </c>
      <c r="D298">
        <f t="shared" si="12"/>
        <v>1.9657866917160573E-2</v>
      </c>
      <c r="E298">
        <f t="shared" si="13"/>
        <v>0.40655795560624863</v>
      </c>
    </row>
    <row r="299" spans="1:5" x14ac:dyDescent="0.25">
      <c r="A299">
        <v>8951</v>
      </c>
      <c r="B299">
        <v>113.12</v>
      </c>
      <c r="C299">
        <f t="shared" si="14"/>
        <v>0.33499469304854884</v>
      </c>
      <c r="D299">
        <f t="shared" si="12"/>
        <v>1.9683956809684832E-2</v>
      </c>
      <c r="E299">
        <f t="shared" si="13"/>
        <v>0.4070975387365724</v>
      </c>
    </row>
    <row r="300" spans="1:5" x14ac:dyDescent="0.25">
      <c r="A300">
        <v>8980</v>
      </c>
      <c r="B300">
        <v>112.75</v>
      </c>
      <c r="C300">
        <f t="shared" si="14"/>
        <v>0.33389897136866931</v>
      </c>
      <c r="D300">
        <f t="shared" si="12"/>
        <v>1.9491437323586869E-2</v>
      </c>
      <c r="E300">
        <f t="shared" si="13"/>
        <v>0.40311590995598351</v>
      </c>
    </row>
    <row r="301" spans="1:5" x14ac:dyDescent="0.25">
      <c r="A301">
        <v>9011</v>
      </c>
      <c r="B301">
        <v>112.75</v>
      </c>
      <c r="C301">
        <f t="shared" si="14"/>
        <v>0.33389897136866931</v>
      </c>
      <c r="D301">
        <f t="shared" si="12"/>
        <v>1.9491437323586869E-2</v>
      </c>
      <c r="E301">
        <f t="shared" si="13"/>
        <v>0.40311590995598351</v>
      </c>
    </row>
    <row r="302" spans="1:5" x14ac:dyDescent="0.25">
      <c r="A302">
        <v>9054</v>
      </c>
      <c r="B302">
        <v>115.02</v>
      </c>
      <c r="C302">
        <f t="shared" si="14"/>
        <v>0.34062137194522701</v>
      </c>
      <c r="D302">
        <f t="shared" si="12"/>
        <v>2.0692563845815731E-2</v>
      </c>
      <c r="E302">
        <f t="shared" si="13"/>
        <v>0.42795723914798844</v>
      </c>
    </row>
    <row r="303" spans="1:5" x14ac:dyDescent="0.25">
      <c r="A303">
        <v>9084</v>
      </c>
      <c r="B303">
        <v>121.4</v>
      </c>
      <c r="C303">
        <f t="shared" si="14"/>
        <v>0.35951516739828349</v>
      </c>
      <c r="D303">
        <f t="shared" si="12"/>
        <v>2.4330457443662377E-2</v>
      </c>
      <c r="E303">
        <f t="shared" si="13"/>
        <v>0.50319503529780718</v>
      </c>
    </row>
    <row r="304" spans="1:5" x14ac:dyDescent="0.25">
      <c r="A304">
        <v>9115</v>
      </c>
      <c r="B304">
        <v>123.92</v>
      </c>
      <c r="C304">
        <f t="shared" si="14"/>
        <v>0.36697792046124617</v>
      </c>
      <c r="D304">
        <f t="shared" si="12"/>
        <v>2.5877268278964548E-2</v>
      </c>
      <c r="E304">
        <f t="shared" si="13"/>
        <v>0.53518570109894081</v>
      </c>
    </row>
    <row r="305" spans="1:5" x14ac:dyDescent="0.25">
      <c r="A305">
        <v>9145</v>
      </c>
      <c r="B305">
        <v>126.41</v>
      </c>
      <c r="C305">
        <f t="shared" si="14"/>
        <v>0.37435183122584026</v>
      </c>
      <c r="D305">
        <f t="shared" si="12"/>
        <v>2.7468725415744025E-2</v>
      </c>
      <c r="E305">
        <f t="shared" si="13"/>
        <v>0.56809972797126718</v>
      </c>
    </row>
    <row r="306" spans="1:5" x14ac:dyDescent="0.25">
      <c r="A306">
        <v>9175</v>
      </c>
      <c r="B306">
        <v>128.23000000000002</v>
      </c>
      <c r="C306">
        <f t="shared" si="14"/>
        <v>0.37974159732686902</v>
      </c>
      <c r="D306">
        <f t="shared" si="12"/>
        <v>2.8672340195104007E-2</v>
      </c>
      <c r="E306">
        <f t="shared" si="13"/>
        <v>0.59299251853171631</v>
      </c>
    </row>
    <row r="307" spans="1:5" x14ac:dyDescent="0.25">
      <c r="A307">
        <v>9205</v>
      </c>
      <c r="B307">
        <v>130.6</v>
      </c>
      <c r="C307">
        <f t="shared" si="14"/>
        <v>0.3867601388979886</v>
      </c>
      <c r="D307">
        <f t="shared" si="12"/>
        <v>3.0291706824782629E-2</v>
      </c>
      <c r="E307">
        <f t="shared" si="13"/>
        <v>0.62648376094949831</v>
      </c>
    </row>
    <row r="308" spans="1:5" x14ac:dyDescent="0.25">
      <c r="A308">
        <v>9234</v>
      </c>
      <c r="B308">
        <v>131.25</v>
      </c>
      <c r="C308">
        <f t="shared" si="14"/>
        <v>0.3886850553626417</v>
      </c>
      <c r="D308">
        <f t="shared" si="12"/>
        <v>3.0746249729172025E-2</v>
      </c>
      <c r="E308">
        <f t="shared" si="13"/>
        <v>0.63588447745259746</v>
      </c>
    </row>
    <row r="309" spans="1:5" x14ac:dyDescent="0.25">
      <c r="A309">
        <v>9264</v>
      </c>
      <c r="B309">
        <v>132.69999999999999</v>
      </c>
      <c r="C309">
        <f t="shared" si="14"/>
        <v>0.39297909978379086</v>
      </c>
      <c r="D309">
        <f t="shared" si="12"/>
        <v>3.1776567477538355E-2</v>
      </c>
      <c r="E309">
        <f t="shared" si="13"/>
        <v>0.65719319213491023</v>
      </c>
    </row>
    <row r="310" spans="1:5" x14ac:dyDescent="0.25">
      <c r="A310">
        <v>9295</v>
      </c>
      <c r="B310">
        <v>133.38999999999999</v>
      </c>
      <c r="C310">
        <f t="shared" si="14"/>
        <v>0.39502247264626872</v>
      </c>
      <c r="D310">
        <f t="shared" si="12"/>
        <v>3.2274835078360924E-2</v>
      </c>
      <c r="E310">
        <f t="shared" si="13"/>
        <v>0.66749820935722204</v>
      </c>
    </row>
    <row r="311" spans="1:5" x14ac:dyDescent="0.25">
      <c r="A311">
        <v>9325</v>
      </c>
      <c r="B311">
        <v>135.27000000000001</v>
      </c>
      <c r="C311">
        <f t="shared" si="14"/>
        <v>0.40058992334403465</v>
      </c>
      <c r="D311">
        <f t="shared" si="12"/>
        <v>3.3658804314139722E-2</v>
      </c>
      <c r="E311">
        <f t="shared" si="13"/>
        <v>0.69612103529715075</v>
      </c>
    </row>
    <row r="312" spans="1:5" x14ac:dyDescent="0.25">
      <c r="A312">
        <v>9355</v>
      </c>
      <c r="B312">
        <v>136.12</v>
      </c>
      <c r="C312">
        <f t="shared" si="14"/>
        <v>0.40310712179781177</v>
      </c>
      <c r="D312">
        <f t="shared" si="12"/>
        <v>3.4297308142125851E-2</v>
      </c>
      <c r="E312">
        <f t="shared" si="13"/>
        <v>0.70932637502433116</v>
      </c>
    </row>
    <row r="313" spans="1:5" x14ac:dyDescent="0.25">
      <c r="A313">
        <v>9384</v>
      </c>
      <c r="B313">
        <v>135.94</v>
      </c>
      <c r="C313">
        <f t="shared" si="14"/>
        <v>0.40257406800760009</v>
      </c>
      <c r="D313">
        <f t="shared" si="12"/>
        <v>3.4161427549165638E-2</v>
      </c>
      <c r="E313">
        <f t="shared" si="13"/>
        <v>0.70651613440599403</v>
      </c>
    </row>
    <row r="314" spans="1:5" x14ac:dyDescent="0.25">
      <c r="A314">
        <v>9414</v>
      </c>
      <c r="B314">
        <v>137.6</v>
      </c>
      <c r="C314">
        <f t="shared" si="14"/>
        <v>0.40749000851732947</v>
      </c>
      <c r="D314">
        <f t="shared" si="12"/>
        <v>3.5428234921121252E-2</v>
      </c>
      <c r="E314">
        <f t="shared" si="13"/>
        <v>0.73271585472456002</v>
      </c>
    </row>
    <row r="315" spans="1:5" x14ac:dyDescent="0.25">
      <c r="A315">
        <v>9445</v>
      </c>
      <c r="B315">
        <v>137.78</v>
      </c>
      <c r="C315">
        <f t="shared" si="14"/>
        <v>0.40802306230754115</v>
      </c>
      <c r="D315">
        <f t="shared" si="12"/>
        <v>3.556745210215629E-2</v>
      </c>
      <c r="E315">
        <f t="shared" si="13"/>
        <v>0.73559510163092001</v>
      </c>
    </row>
    <row r="316" spans="1:5" x14ac:dyDescent="0.25">
      <c r="A316">
        <v>9475</v>
      </c>
      <c r="B316">
        <v>139.03</v>
      </c>
      <c r="C316">
        <f t="shared" si="14"/>
        <v>0.41172482473956629</v>
      </c>
      <c r="D316">
        <f t="shared" si="12"/>
        <v>3.6544311351948362E-2</v>
      </c>
      <c r="E316">
        <f t="shared" si="13"/>
        <v>0.75579820409285714</v>
      </c>
    </row>
    <row r="317" spans="1:5" x14ac:dyDescent="0.25">
      <c r="A317">
        <v>9505</v>
      </c>
      <c r="B317">
        <v>139.07</v>
      </c>
      <c r="C317">
        <f t="shared" si="14"/>
        <v>0.4118432811373911</v>
      </c>
      <c r="D317">
        <f t="shared" si="12"/>
        <v>3.657586266585728E-2</v>
      </c>
      <c r="E317">
        <f t="shared" si="13"/>
        <v>0.75645073865998769</v>
      </c>
    </row>
    <row r="318" spans="1:5" x14ac:dyDescent="0.25">
      <c r="A318">
        <v>9534</v>
      </c>
      <c r="B318">
        <v>140.63</v>
      </c>
      <c r="C318">
        <f t="shared" si="14"/>
        <v>0.41646308065255849</v>
      </c>
      <c r="D318">
        <f t="shared" si="12"/>
        <v>3.7820576486667187E-2</v>
      </c>
      <c r="E318">
        <f t="shared" si="13"/>
        <v>0.78219352695109967</v>
      </c>
    </row>
    <row r="319" spans="1:5" x14ac:dyDescent="0.25">
      <c r="A319">
        <v>9564</v>
      </c>
      <c r="B319">
        <v>141.32</v>
      </c>
      <c r="C319">
        <f t="shared" si="14"/>
        <v>0.4185064535150364</v>
      </c>
      <c r="D319">
        <f t="shared" si="12"/>
        <v>3.838001148582898E-2</v>
      </c>
      <c r="E319">
        <f t="shared" si="13"/>
        <v>0.79376358948699233</v>
      </c>
    </row>
    <row r="320" spans="1:5" x14ac:dyDescent="0.25">
      <c r="A320">
        <v>9595</v>
      </c>
      <c r="B320">
        <v>142.31</v>
      </c>
      <c r="C320">
        <f t="shared" si="14"/>
        <v>0.42143824936120033</v>
      </c>
      <c r="D320">
        <f t="shared" si="12"/>
        <v>3.9192274663323166E-2</v>
      </c>
      <c r="E320">
        <f t="shared" si="13"/>
        <v>0.81056256662158632</v>
      </c>
    </row>
    <row r="321" spans="1:5" x14ac:dyDescent="0.25">
      <c r="A321">
        <v>9625</v>
      </c>
      <c r="B321">
        <v>142.30000000000001</v>
      </c>
      <c r="C321">
        <f t="shared" si="14"/>
        <v>0.42140863526174416</v>
      </c>
      <c r="D321">
        <f t="shared" si="12"/>
        <v>3.9184013222654052E-2</v>
      </c>
      <c r="E321">
        <f t="shared" si="13"/>
        <v>0.81039170604739719</v>
      </c>
    </row>
    <row r="322" spans="1:5" x14ac:dyDescent="0.25">
      <c r="A322">
        <v>9654</v>
      </c>
      <c r="B322">
        <v>143.38999999999999</v>
      </c>
      <c r="C322">
        <f t="shared" si="14"/>
        <v>0.42463657210247002</v>
      </c>
      <c r="D322">
        <f t="shared" si="12"/>
        <v>4.0091361796203491E-2</v>
      </c>
      <c r="E322">
        <f t="shared" si="13"/>
        <v>0.82915721008906307</v>
      </c>
    </row>
    <row r="323" spans="1:5" x14ac:dyDescent="0.25">
      <c r="A323">
        <v>9684</v>
      </c>
      <c r="B323">
        <v>144.19</v>
      </c>
      <c r="C323">
        <f t="shared" si="14"/>
        <v>0.42700570005896615</v>
      </c>
      <c r="D323">
        <f t="shared" ref="D323:D386" si="15">4/3*PI()*(C323/2)^3</f>
        <v>4.0766144502142915E-2</v>
      </c>
      <c r="E323">
        <f t="shared" ref="E323:E386" si="16">D323/$D$2</f>
        <v>0.84311285840844907</v>
      </c>
    </row>
    <row r="324" spans="1:5" x14ac:dyDescent="0.25">
      <c r="A324">
        <v>9715</v>
      </c>
      <c r="B324">
        <v>143.6</v>
      </c>
      <c r="C324">
        <f t="shared" ref="C324:C387" si="17">B324/$B$2*$C$2</f>
        <v>0.42525846819105029</v>
      </c>
      <c r="D324">
        <f t="shared" si="15"/>
        <v>4.0267765775733128E-2</v>
      </c>
      <c r="E324">
        <f t="shared" si="16"/>
        <v>0.83280554292093145</v>
      </c>
    </row>
    <row r="325" spans="1:5" x14ac:dyDescent="0.25">
      <c r="A325">
        <v>9745</v>
      </c>
      <c r="B325">
        <v>144.55000000000001</v>
      </c>
      <c r="C325">
        <f t="shared" si="17"/>
        <v>0.42807180763938946</v>
      </c>
      <c r="D325">
        <f t="shared" si="15"/>
        <v>4.1072250689095591E-2</v>
      </c>
      <c r="E325">
        <f t="shared" si="16"/>
        <v>0.84944365238982777</v>
      </c>
    </row>
    <row r="326" spans="1:5" x14ac:dyDescent="0.25">
      <c r="A326">
        <v>9775</v>
      </c>
      <c r="B326">
        <v>145.38999999999999</v>
      </c>
      <c r="C326">
        <f t="shared" si="17"/>
        <v>0.43055939199371024</v>
      </c>
      <c r="D326">
        <f t="shared" si="15"/>
        <v>4.1792449247554257E-2</v>
      </c>
      <c r="E326">
        <f t="shared" si="16"/>
        <v>0.86433857739829434</v>
      </c>
    </row>
    <row r="327" spans="1:5" x14ac:dyDescent="0.25">
      <c r="A327">
        <v>9804</v>
      </c>
      <c r="B327">
        <v>145.61000000000001</v>
      </c>
      <c r="C327">
        <f t="shared" si="17"/>
        <v>0.43121090218174679</v>
      </c>
      <c r="D327">
        <f t="shared" si="15"/>
        <v>4.1982453892916265E-2</v>
      </c>
      <c r="E327">
        <f t="shared" si="16"/>
        <v>0.86826819501650265</v>
      </c>
    </row>
    <row r="328" spans="1:5" x14ac:dyDescent="0.25">
      <c r="A328">
        <v>9834</v>
      </c>
      <c r="B328">
        <v>145.91</v>
      </c>
      <c r="C328">
        <f t="shared" si="17"/>
        <v>0.43209932516543276</v>
      </c>
      <c r="D328">
        <f t="shared" si="15"/>
        <v>4.2242477989458092E-2</v>
      </c>
      <c r="E328">
        <f t="shared" si="16"/>
        <v>0.87364593338170249</v>
      </c>
    </row>
    <row r="329" spans="1:5" x14ac:dyDescent="0.25">
      <c r="A329">
        <v>9864</v>
      </c>
      <c r="B329">
        <v>146.74</v>
      </c>
      <c r="C329">
        <f t="shared" si="17"/>
        <v>0.43455729542029747</v>
      </c>
      <c r="D329">
        <f t="shared" si="15"/>
        <v>4.2967467613753724E-2</v>
      </c>
      <c r="E329">
        <f t="shared" si="16"/>
        <v>0.88863994573978122</v>
      </c>
    </row>
    <row r="330" spans="1:5" x14ac:dyDescent="0.25">
      <c r="A330">
        <v>9895</v>
      </c>
      <c r="B330">
        <v>146.74</v>
      </c>
      <c r="C330">
        <f t="shared" si="17"/>
        <v>0.43455729542029747</v>
      </c>
      <c r="D330">
        <f t="shared" si="15"/>
        <v>4.2967467613753724E-2</v>
      </c>
      <c r="E330">
        <f t="shared" si="16"/>
        <v>0.88863994573978122</v>
      </c>
    </row>
    <row r="331" spans="1:5" x14ac:dyDescent="0.25">
      <c r="A331">
        <v>9925</v>
      </c>
      <c r="B331">
        <v>146.69</v>
      </c>
      <c r="C331">
        <f t="shared" si="17"/>
        <v>0.43440922492301642</v>
      </c>
      <c r="D331">
        <f t="shared" si="15"/>
        <v>4.2923560538044983E-2</v>
      </c>
      <c r="E331">
        <f t="shared" si="16"/>
        <v>0.88773187310850243</v>
      </c>
    </row>
    <row r="332" spans="1:5" x14ac:dyDescent="0.25">
      <c r="A332">
        <v>9954</v>
      </c>
      <c r="B332">
        <v>147.83000000000001</v>
      </c>
      <c r="C332">
        <f t="shared" si="17"/>
        <v>0.43778523226102345</v>
      </c>
      <c r="D332">
        <f t="shared" si="15"/>
        <v>4.3932098108417972E-2</v>
      </c>
      <c r="E332">
        <f t="shared" si="16"/>
        <v>0.9085901368504854</v>
      </c>
    </row>
    <row r="333" spans="1:5" x14ac:dyDescent="0.25">
      <c r="A333">
        <v>9984</v>
      </c>
      <c r="B333">
        <v>147.55000000000001</v>
      </c>
      <c r="C333">
        <f t="shared" si="17"/>
        <v>0.43695603747624984</v>
      </c>
      <c r="D333">
        <f t="shared" si="15"/>
        <v>4.3682939549000821E-2</v>
      </c>
      <c r="E333">
        <f t="shared" si="16"/>
        <v>0.90343711618118749</v>
      </c>
    </row>
    <row r="334" spans="1:5" x14ac:dyDescent="0.25">
      <c r="A334">
        <v>10015</v>
      </c>
      <c r="B334">
        <v>148.71</v>
      </c>
      <c r="C334">
        <f t="shared" si="17"/>
        <v>0.4403912730131691</v>
      </c>
      <c r="D334">
        <f t="shared" si="15"/>
        <v>4.4721332480317462E-2</v>
      </c>
      <c r="E334">
        <f t="shared" si="16"/>
        <v>0.92491283931285329</v>
      </c>
    </row>
    <row r="335" spans="1:5" x14ac:dyDescent="0.25">
      <c r="A335">
        <v>10045</v>
      </c>
      <c r="B335">
        <v>148</v>
      </c>
      <c r="C335">
        <f t="shared" si="17"/>
        <v>0.43828867195177884</v>
      </c>
      <c r="D335">
        <f t="shared" si="15"/>
        <v>4.40838341931458E-2</v>
      </c>
      <c r="E335">
        <f t="shared" si="16"/>
        <v>0.91172829587143134</v>
      </c>
    </row>
    <row r="336" spans="1:5" x14ac:dyDescent="0.25">
      <c r="A336">
        <v>10074</v>
      </c>
      <c r="B336">
        <v>148.30000000000001</v>
      </c>
      <c r="C336">
        <f t="shared" si="17"/>
        <v>0.43917709493546492</v>
      </c>
      <c r="D336">
        <f t="shared" si="15"/>
        <v>4.4352455330476E-2</v>
      </c>
      <c r="E336">
        <f t="shared" si="16"/>
        <v>0.91728383558923532</v>
      </c>
    </row>
    <row r="337" spans="1:5" x14ac:dyDescent="0.25">
      <c r="A337">
        <v>10104</v>
      </c>
      <c r="B337">
        <v>148.5</v>
      </c>
      <c r="C337">
        <f t="shared" si="17"/>
        <v>0.4397693769245889</v>
      </c>
      <c r="D337">
        <f t="shared" si="15"/>
        <v>4.4532140954444709E-2</v>
      </c>
      <c r="E337">
        <f t="shared" si="16"/>
        <v>0.92100003838175604</v>
      </c>
    </row>
    <row r="338" spans="1:5" x14ac:dyDescent="0.25">
      <c r="A338">
        <v>10135</v>
      </c>
      <c r="B338">
        <v>147.93</v>
      </c>
      <c r="C338">
        <f t="shared" si="17"/>
        <v>0.43808137325558544</v>
      </c>
      <c r="D338">
        <f t="shared" si="15"/>
        <v>4.4021312387241517E-2</v>
      </c>
      <c r="E338">
        <f t="shared" si="16"/>
        <v>0.91043523911728952</v>
      </c>
    </row>
    <row r="339" spans="1:5" x14ac:dyDescent="0.25">
      <c r="A339">
        <v>10165</v>
      </c>
      <c r="B339">
        <v>148.72</v>
      </c>
      <c r="C339">
        <f t="shared" si="17"/>
        <v>0.44042088711262534</v>
      </c>
      <c r="D339">
        <f t="shared" si="15"/>
        <v>4.4730354941449717E-2</v>
      </c>
      <c r="E339">
        <f t="shared" si="16"/>
        <v>0.92509943907812409</v>
      </c>
    </row>
    <row r="340" spans="1:5" x14ac:dyDescent="0.25">
      <c r="A340">
        <v>10195</v>
      </c>
      <c r="B340">
        <v>149.05000000000001</v>
      </c>
      <c r="C340">
        <f t="shared" si="17"/>
        <v>0.44139815239468</v>
      </c>
      <c r="D340">
        <f t="shared" si="15"/>
        <v>4.5028777381465553E-2</v>
      </c>
      <c r="E340">
        <f t="shared" si="16"/>
        <v>0.93127132016935044</v>
      </c>
    </row>
    <row r="341" spans="1:5" x14ac:dyDescent="0.25">
      <c r="A341">
        <v>10224</v>
      </c>
      <c r="B341">
        <v>148.44999999999999</v>
      </c>
      <c r="C341">
        <f t="shared" si="17"/>
        <v>0.43962130642730785</v>
      </c>
      <c r="D341">
        <f t="shared" si="15"/>
        <v>4.4487174137626095E-2</v>
      </c>
      <c r="E341">
        <f t="shared" si="16"/>
        <v>0.9200700485108847</v>
      </c>
    </row>
    <row r="342" spans="1:5" x14ac:dyDescent="0.25">
      <c r="A342">
        <v>10255</v>
      </c>
      <c r="B342">
        <v>148.28</v>
      </c>
      <c r="C342">
        <f t="shared" si="17"/>
        <v>0.43911786673655251</v>
      </c>
      <c r="D342">
        <f t="shared" si="15"/>
        <v>4.4334513398925537E-2</v>
      </c>
      <c r="E342">
        <f t="shared" si="16"/>
        <v>0.9169127660809554</v>
      </c>
    </row>
    <row r="343" spans="1:5" x14ac:dyDescent="0.25">
      <c r="A343">
        <v>10285</v>
      </c>
      <c r="B343">
        <v>149.88</v>
      </c>
      <c r="C343">
        <f t="shared" si="17"/>
        <v>0.44385612264954466</v>
      </c>
      <c r="D343">
        <f t="shared" si="15"/>
        <v>4.5785215995341869E-2</v>
      </c>
      <c r="E343">
        <f t="shared" si="16"/>
        <v>0.94691575085428459</v>
      </c>
    </row>
    <row r="344" spans="1:5" x14ac:dyDescent="0.25">
      <c r="A344">
        <v>10315</v>
      </c>
      <c r="B344">
        <v>149.63999999999999</v>
      </c>
      <c r="C344">
        <f t="shared" si="17"/>
        <v>0.44314538426259581</v>
      </c>
      <c r="D344">
        <f t="shared" si="15"/>
        <v>4.5565623008326381E-2</v>
      </c>
      <c r="E344">
        <f t="shared" si="16"/>
        <v>0.94237419625720109</v>
      </c>
    </row>
    <row r="345" spans="1:5" x14ac:dyDescent="0.25">
      <c r="A345">
        <v>10344</v>
      </c>
      <c r="B345">
        <v>149.5</v>
      </c>
      <c r="C345">
        <f t="shared" si="17"/>
        <v>0.442730786870209</v>
      </c>
      <c r="D345">
        <f t="shared" si="15"/>
        <v>4.543785194075247E-2</v>
      </c>
      <c r="E345">
        <f t="shared" si="16"/>
        <v>0.93973167434791249</v>
      </c>
    </row>
    <row r="346" spans="1:5" x14ac:dyDescent="0.25">
      <c r="A346">
        <v>10374</v>
      </c>
      <c r="B346">
        <v>149.22</v>
      </c>
      <c r="C346">
        <f t="shared" si="17"/>
        <v>0.44190159208543539</v>
      </c>
      <c r="D346">
        <f t="shared" si="15"/>
        <v>4.5183026820860707E-2</v>
      </c>
      <c r="E346">
        <f t="shared" si="16"/>
        <v>0.93446145961826277</v>
      </c>
    </row>
    <row r="347" spans="1:5" x14ac:dyDescent="0.25">
      <c r="A347">
        <v>10405</v>
      </c>
      <c r="B347">
        <v>149.68</v>
      </c>
      <c r="C347">
        <f t="shared" si="17"/>
        <v>0.44326384066042068</v>
      </c>
      <c r="D347">
        <f t="shared" si="15"/>
        <v>4.5602172971565019E-2</v>
      </c>
      <c r="E347">
        <f t="shared" si="16"/>
        <v>0.94313011135187563</v>
      </c>
    </row>
    <row r="348" spans="1:5" x14ac:dyDescent="0.25">
      <c r="A348">
        <v>10435</v>
      </c>
      <c r="B348">
        <v>150.59</v>
      </c>
      <c r="C348">
        <f t="shared" si="17"/>
        <v>0.44595872371093498</v>
      </c>
      <c r="D348">
        <f t="shared" si="15"/>
        <v>4.6438973772749796E-2</v>
      </c>
      <c r="E348">
        <f t="shared" si="16"/>
        <v>0.96043656807034927</v>
      </c>
    </row>
    <row r="349" spans="1:5" x14ac:dyDescent="0.25">
      <c r="A349">
        <v>10465</v>
      </c>
      <c r="B349">
        <v>149.65</v>
      </c>
      <c r="C349">
        <f t="shared" si="17"/>
        <v>0.4431749983620521</v>
      </c>
      <c r="D349">
        <f t="shared" si="15"/>
        <v>4.5574758667526964E-2</v>
      </c>
      <c r="E349">
        <f t="shared" si="16"/>
        <v>0.94256313715009432</v>
      </c>
    </row>
    <row r="350" spans="1:5" x14ac:dyDescent="0.25">
      <c r="A350">
        <v>10494</v>
      </c>
      <c r="B350">
        <v>150.35</v>
      </c>
      <c r="C350">
        <f t="shared" si="17"/>
        <v>0.44524798532398613</v>
      </c>
      <c r="D350">
        <f t="shared" si="15"/>
        <v>4.6217293705498201E-2</v>
      </c>
      <c r="E350">
        <f t="shared" si="16"/>
        <v>0.95585184912193744</v>
      </c>
    </row>
    <row r="351" spans="1:5" x14ac:dyDescent="0.25">
      <c r="A351">
        <v>10524</v>
      </c>
      <c r="B351">
        <v>149.76</v>
      </c>
      <c r="C351">
        <f t="shared" si="17"/>
        <v>0.44350075345607021</v>
      </c>
      <c r="D351">
        <f t="shared" si="15"/>
        <v>4.56753315238934E-2</v>
      </c>
      <c r="E351">
        <f t="shared" si="16"/>
        <v>0.94464315402304022</v>
      </c>
    </row>
    <row r="352" spans="1:5" x14ac:dyDescent="0.25">
      <c r="A352">
        <v>10555</v>
      </c>
      <c r="B352">
        <v>150.08000000000001</v>
      </c>
      <c r="C352">
        <f t="shared" si="17"/>
        <v>0.44444840463866869</v>
      </c>
      <c r="D352">
        <f t="shared" si="15"/>
        <v>4.596874817709571E-2</v>
      </c>
      <c r="E352">
        <f t="shared" si="16"/>
        <v>0.95071150697147855</v>
      </c>
    </row>
    <row r="353" spans="1:5" x14ac:dyDescent="0.25">
      <c r="A353">
        <v>10585</v>
      </c>
      <c r="B353">
        <v>149.87</v>
      </c>
      <c r="C353">
        <f t="shared" si="17"/>
        <v>0.44382650855008848</v>
      </c>
      <c r="D353">
        <f t="shared" si="15"/>
        <v>4.5776052232076918E-2</v>
      </c>
      <c r="E353">
        <f t="shared" si="16"/>
        <v>0.9467262287217787</v>
      </c>
    </row>
    <row r="354" spans="1:5" x14ac:dyDescent="0.25">
      <c r="A354">
        <v>10615</v>
      </c>
      <c r="B354">
        <v>150.37</v>
      </c>
      <c r="C354">
        <f t="shared" si="17"/>
        <v>0.44530721352289859</v>
      </c>
      <c r="D354">
        <f t="shared" si="15"/>
        <v>4.6235740040824605E-2</v>
      </c>
      <c r="E354">
        <f t="shared" si="16"/>
        <v>0.95623335055392555</v>
      </c>
    </row>
    <row r="355" spans="1:5" x14ac:dyDescent="0.25">
      <c r="A355">
        <v>10644</v>
      </c>
      <c r="B355">
        <v>150.34</v>
      </c>
      <c r="C355">
        <f t="shared" si="17"/>
        <v>0.4452183712245299</v>
      </c>
      <c r="D355">
        <f t="shared" si="15"/>
        <v>4.6208072377970422E-2</v>
      </c>
      <c r="E355">
        <f t="shared" si="16"/>
        <v>0.95566113646305795</v>
      </c>
    </row>
    <row r="356" spans="1:5" x14ac:dyDescent="0.25">
      <c r="A356">
        <v>10675</v>
      </c>
      <c r="B356">
        <v>150.86000000000001</v>
      </c>
      <c r="C356">
        <f t="shared" si="17"/>
        <v>0.44675830439625241</v>
      </c>
      <c r="D356">
        <f t="shared" si="15"/>
        <v>4.6689209856234641E-2</v>
      </c>
      <c r="E356">
        <f t="shared" si="16"/>
        <v>0.96561187376090218</v>
      </c>
    </row>
    <row r="357" spans="1:5" x14ac:dyDescent="0.25">
      <c r="A357">
        <v>10705</v>
      </c>
      <c r="B357">
        <v>150.91999999999999</v>
      </c>
      <c r="C357">
        <f t="shared" si="17"/>
        <v>0.44693598899298959</v>
      </c>
      <c r="D357">
        <f t="shared" si="15"/>
        <v>4.6744939676444872E-2</v>
      </c>
      <c r="E357">
        <f t="shared" si="16"/>
        <v>0.96676446075655409</v>
      </c>
    </row>
    <row r="358" spans="1:5" x14ac:dyDescent="0.25">
      <c r="A358">
        <v>10735</v>
      </c>
      <c r="B358">
        <v>151.63999999999999</v>
      </c>
      <c r="C358">
        <f t="shared" si="17"/>
        <v>0.44906820415383608</v>
      </c>
      <c r="D358">
        <f t="shared" si="15"/>
        <v>4.7417160275728017E-2</v>
      </c>
      <c r="E358">
        <f t="shared" si="16"/>
        <v>0.98066712037433712</v>
      </c>
    </row>
    <row r="359" spans="1:5" x14ac:dyDescent="0.25">
      <c r="A359">
        <v>10764</v>
      </c>
      <c r="B359">
        <v>150.52000000000001</v>
      </c>
      <c r="C359">
        <f t="shared" si="17"/>
        <v>0.44575142501474158</v>
      </c>
      <c r="D359">
        <f t="shared" si="15"/>
        <v>4.6374244029700515E-2</v>
      </c>
      <c r="E359">
        <f t="shared" si="16"/>
        <v>0.95909784743947246</v>
      </c>
    </row>
    <row r="360" spans="1:5" x14ac:dyDescent="0.25">
      <c r="A360">
        <v>10794</v>
      </c>
      <c r="B360">
        <v>150.54</v>
      </c>
      <c r="C360">
        <f t="shared" si="17"/>
        <v>0.44581065321365393</v>
      </c>
      <c r="D360">
        <f t="shared" si="15"/>
        <v>4.6392732100192395E-2</v>
      </c>
      <c r="E360">
        <f t="shared" si="16"/>
        <v>0.95948021202531264</v>
      </c>
    </row>
    <row r="361" spans="1:5" x14ac:dyDescent="0.25">
      <c r="A361">
        <v>10825</v>
      </c>
      <c r="B361">
        <v>150.88</v>
      </c>
      <c r="C361">
        <f t="shared" si="17"/>
        <v>0.44681753259516477</v>
      </c>
      <c r="D361">
        <f t="shared" si="15"/>
        <v>4.6707781538537392E-2</v>
      </c>
      <c r="E361">
        <f t="shared" si="16"/>
        <v>0.96599596758049067</v>
      </c>
    </row>
    <row r="362" spans="1:5" x14ac:dyDescent="0.25">
      <c r="A362">
        <v>10857</v>
      </c>
      <c r="B362">
        <v>151.55000000000001</v>
      </c>
      <c r="C362">
        <f t="shared" si="17"/>
        <v>0.44880167725873032</v>
      </c>
      <c r="D362">
        <f t="shared" si="15"/>
        <v>4.7332782563549766E-2</v>
      </c>
      <c r="E362">
        <f t="shared" si="16"/>
        <v>0.97892204649086434</v>
      </c>
    </row>
    <row r="363" spans="1:5" x14ac:dyDescent="0.25">
      <c r="A363">
        <v>10887</v>
      </c>
      <c r="B363">
        <v>146.46</v>
      </c>
      <c r="C363">
        <f t="shared" si="17"/>
        <v>0.43372810063552386</v>
      </c>
      <c r="D363">
        <f t="shared" si="15"/>
        <v>4.2721973223395118E-2</v>
      </c>
      <c r="E363">
        <f t="shared" si="16"/>
        <v>0.88356270628762745</v>
      </c>
    </row>
    <row r="364" spans="1:5" x14ac:dyDescent="0.25">
      <c r="A364">
        <v>10917</v>
      </c>
      <c r="B364">
        <v>142.4</v>
      </c>
      <c r="C364">
        <f t="shared" si="17"/>
        <v>0.42170477625630615</v>
      </c>
      <c r="D364">
        <f t="shared" si="15"/>
        <v>3.9266679889990719E-2</v>
      </c>
      <c r="E364">
        <f t="shared" si="16"/>
        <v>0.81210139262787961</v>
      </c>
    </row>
    <row r="365" spans="1:5" x14ac:dyDescent="0.25">
      <c r="A365">
        <v>10947</v>
      </c>
      <c r="B365">
        <v>140.62</v>
      </c>
      <c r="C365">
        <f t="shared" si="17"/>
        <v>0.41643346655310232</v>
      </c>
      <c r="D365">
        <f t="shared" si="15"/>
        <v>3.7812508957580336E-2</v>
      </c>
      <c r="E365">
        <f t="shared" si="16"/>
        <v>0.78202667679659588</v>
      </c>
    </row>
    <row r="366" spans="1:5" x14ac:dyDescent="0.25">
      <c r="A366">
        <v>10977</v>
      </c>
      <c r="B366">
        <v>138.61000000000001</v>
      </c>
      <c r="C366">
        <f t="shared" si="17"/>
        <v>0.41048103256240587</v>
      </c>
      <c r="D366">
        <f t="shared" si="15"/>
        <v>3.6214117357089515E-2</v>
      </c>
      <c r="E366">
        <f t="shared" si="16"/>
        <v>0.74896923347926103</v>
      </c>
    </row>
    <row r="367" spans="1:5" x14ac:dyDescent="0.25">
      <c r="A367">
        <v>11006</v>
      </c>
      <c r="B367">
        <v>136.41999999999999</v>
      </c>
      <c r="C367">
        <f t="shared" si="17"/>
        <v>0.40399554478149768</v>
      </c>
      <c r="D367">
        <f t="shared" si="15"/>
        <v>3.452457568196917E-2</v>
      </c>
      <c r="E367">
        <f t="shared" si="16"/>
        <v>0.71402665236183316</v>
      </c>
    </row>
    <row r="368" spans="1:5" x14ac:dyDescent="0.25">
      <c r="A368">
        <v>11037</v>
      </c>
      <c r="B368">
        <v>135.06</v>
      </c>
      <c r="C368">
        <f t="shared" si="17"/>
        <v>0.39996802725545438</v>
      </c>
      <c r="D368">
        <f t="shared" si="15"/>
        <v>3.3502286653426278E-2</v>
      </c>
      <c r="E368">
        <f t="shared" si="16"/>
        <v>0.6928839851927785</v>
      </c>
    </row>
    <row r="369" spans="1:5" x14ac:dyDescent="0.25">
      <c r="A369">
        <v>11067</v>
      </c>
      <c r="B369">
        <v>133.38999999999999</v>
      </c>
      <c r="C369">
        <f t="shared" si="17"/>
        <v>0.39502247264626872</v>
      </c>
      <c r="D369">
        <f t="shared" si="15"/>
        <v>3.2274835078360924E-2</v>
      </c>
      <c r="E369">
        <f t="shared" si="16"/>
        <v>0.66749820935722204</v>
      </c>
    </row>
    <row r="370" spans="1:5" x14ac:dyDescent="0.25">
      <c r="A370">
        <v>11097</v>
      </c>
      <c r="B370">
        <v>132.09</v>
      </c>
      <c r="C370">
        <f t="shared" si="17"/>
        <v>0.39117263971696264</v>
      </c>
      <c r="D370">
        <f t="shared" si="15"/>
        <v>3.1340363883083748E-2</v>
      </c>
      <c r="E370">
        <f t="shared" si="16"/>
        <v>0.64817176359757744</v>
      </c>
    </row>
    <row r="371" spans="1:5" x14ac:dyDescent="0.25">
      <c r="A371">
        <v>11127</v>
      </c>
      <c r="B371">
        <v>131.01</v>
      </c>
      <c r="C371">
        <f t="shared" si="17"/>
        <v>0.38797431697569285</v>
      </c>
      <c r="D371">
        <f t="shared" si="15"/>
        <v>3.0577892816072018E-2</v>
      </c>
      <c r="E371">
        <f t="shared" si="16"/>
        <v>0.63240257157285196</v>
      </c>
    </row>
    <row r="372" spans="1:5" x14ac:dyDescent="0.25">
      <c r="A372">
        <v>11157</v>
      </c>
      <c r="B372">
        <v>130.13999999999999</v>
      </c>
      <c r="C372">
        <f t="shared" si="17"/>
        <v>0.38539789032300337</v>
      </c>
      <c r="D372">
        <f t="shared" si="15"/>
        <v>2.9972752068991131E-2</v>
      </c>
      <c r="E372">
        <f t="shared" si="16"/>
        <v>0.61988723682040869</v>
      </c>
    </row>
    <row r="373" spans="1:5" x14ac:dyDescent="0.25">
      <c r="A373">
        <v>11187</v>
      </c>
      <c r="B373">
        <v>128.94999999999999</v>
      </c>
      <c r="C373">
        <f t="shared" si="17"/>
        <v>0.3818738124877154</v>
      </c>
      <c r="D373">
        <f t="shared" si="15"/>
        <v>2.9158035038376256E-2</v>
      </c>
      <c r="E373">
        <f t="shared" si="16"/>
        <v>0.60303750985052951</v>
      </c>
    </row>
    <row r="374" spans="1:5" x14ac:dyDescent="0.25">
      <c r="A374">
        <v>11217</v>
      </c>
      <c r="B374">
        <v>128.13</v>
      </c>
      <c r="C374">
        <f t="shared" si="17"/>
        <v>0.37944545633230692</v>
      </c>
      <c r="D374">
        <f t="shared" si="15"/>
        <v>2.8605312231475888E-2</v>
      </c>
      <c r="E374">
        <f t="shared" si="16"/>
        <v>0.59160626680990258</v>
      </c>
    </row>
    <row r="375" spans="1:5" x14ac:dyDescent="0.25">
      <c r="A375">
        <v>11247</v>
      </c>
      <c r="B375">
        <v>127.33</v>
      </c>
      <c r="C375">
        <f t="shared" si="17"/>
        <v>0.37707632837581079</v>
      </c>
      <c r="D375">
        <f t="shared" si="15"/>
        <v>2.8072845228299559E-2</v>
      </c>
      <c r="E375">
        <f t="shared" si="16"/>
        <v>0.58059394806995956</v>
      </c>
    </row>
    <row r="376" spans="1:5" x14ac:dyDescent="0.25">
      <c r="A376">
        <v>11277</v>
      </c>
      <c r="B376">
        <v>126.53</v>
      </c>
      <c r="C376">
        <f t="shared" si="17"/>
        <v>0.37470720041931471</v>
      </c>
      <c r="D376">
        <f t="shared" si="15"/>
        <v>2.7547027222743697E-2</v>
      </c>
      <c r="E376">
        <f t="shared" si="16"/>
        <v>0.56971914185316053</v>
      </c>
    </row>
    <row r="377" spans="1:5" x14ac:dyDescent="0.25">
      <c r="A377">
        <v>11307</v>
      </c>
      <c r="B377">
        <v>125.83</v>
      </c>
      <c r="C377">
        <f t="shared" si="17"/>
        <v>0.37263421345738063</v>
      </c>
      <c r="D377">
        <f t="shared" si="15"/>
        <v>2.7092357883122715E-2</v>
      </c>
      <c r="E377">
        <f t="shared" si="16"/>
        <v>0.56031581045550094</v>
      </c>
    </row>
    <row r="378" spans="1:5" x14ac:dyDescent="0.25">
      <c r="A378">
        <v>11337</v>
      </c>
      <c r="B378">
        <v>125.09</v>
      </c>
      <c r="C378">
        <f t="shared" si="17"/>
        <v>0.37044277009762172</v>
      </c>
      <c r="D378">
        <f t="shared" si="15"/>
        <v>2.6617176941263879E-2</v>
      </c>
      <c r="E378">
        <f t="shared" si="16"/>
        <v>0.55048826441099419</v>
      </c>
    </row>
    <row r="379" spans="1:5" x14ac:dyDescent="0.25">
      <c r="A379">
        <v>11367</v>
      </c>
      <c r="B379">
        <v>124.58</v>
      </c>
      <c r="C379">
        <f t="shared" si="17"/>
        <v>0.36893245102535549</v>
      </c>
      <c r="D379">
        <f t="shared" si="15"/>
        <v>2.6292942623203197E-2</v>
      </c>
      <c r="E379">
        <f t="shared" si="16"/>
        <v>0.54378254999937292</v>
      </c>
    </row>
    <row r="380" spans="1:5" x14ac:dyDescent="0.25">
      <c r="A380">
        <v>11397</v>
      </c>
      <c r="B380">
        <v>124.05</v>
      </c>
      <c r="C380">
        <f t="shared" si="17"/>
        <v>0.36736290375417679</v>
      </c>
      <c r="D380">
        <f t="shared" si="15"/>
        <v>2.5958794470259589E-2</v>
      </c>
      <c r="E380">
        <f t="shared" si="16"/>
        <v>0.53687180070481111</v>
      </c>
    </row>
    <row r="381" spans="1:5" x14ac:dyDescent="0.25">
      <c r="A381">
        <v>11427</v>
      </c>
      <c r="B381">
        <v>123.4</v>
      </c>
      <c r="C381">
        <f t="shared" si="17"/>
        <v>0.3654379872895237</v>
      </c>
      <c r="D381">
        <f t="shared" si="15"/>
        <v>2.5552870451726249E-2</v>
      </c>
      <c r="E381">
        <f t="shared" si="16"/>
        <v>0.52847660504081351</v>
      </c>
    </row>
    <row r="382" spans="1:5" x14ac:dyDescent="0.25">
      <c r="A382">
        <v>11457</v>
      </c>
      <c r="B382">
        <v>122.95</v>
      </c>
      <c r="C382">
        <f t="shared" si="17"/>
        <v>0.3641053528139947</v>
      </c>
      <c r="D382">
        <f t="shared" si="15"/>
        <v>2.5274339407400918E-2</v>
      </c>
      <c r="E382">
        <f t="shared" si="16"/>
        <v>0.52271611167543597</v>
      </c>
    </row>
    <row r="383" spans="1:5" x14ac:dyDescent="0.25">
      <c r="A383">
        <v>11487</v>
      </c>
      <c r="B383">
        <v>122.29</v>
      </c>
      <c r="C383">
        <f t="shared" si="17"/>
        <v>0.36215082224988537</v>
      </c>
      <c r="D383">
        <f t="shared" si="15"/>
        <v>2.4869499724120669E-2</v>
      </c>
      <c r="E383">
        <f t="shared" si="16"/>
        <v>0.51434334189953423</v>
      </c>
    </row>
    <row r="384" spans="1:5" x14ac:dyDescent="0.25">
      <c r="A384">
        <v>11517</v>
      </c>
      <c r="B384">
        <v>122.28</v>
      </c>
      <c r="C384">
        <f t="shared" si="17"/>
        <v>0.3621212081504292</v>
      </c>
      <c r="D384">
        <f t="shared" si="15"/>
        <v>2.4863399274501725E-2</v>
      </c>
      <c r="E384">
        <f t="shared" si="16"/>
        <v>0.51421717427739044</v>
      </c>
    </row>
    <row r="385" spans="1:5" x14ac:dyDescent="0.25">
      <c r="A385">
        <v>11547</v>
      </c>
      <c r="B385">
        <v>121.72</v>
      </c>
      <c r="C385">
        <f t="shared" si="17"/>
        <v>0.36046281858088186</v>
      </c>
      <c r="D385">
        <f t="shared" si="15"/>
        <v>2.4523364041051706E-2</v>
      </c>
      <c r="E385">
        <f t="shared" si="16"/>
        <v>0.50718467019502478</v>
      </c>
    </row>
    <row r="386" spans="1:5" x14ac:dyDescent="0.25">
      <c r="A386">
        <v>11577</v>
      </c>
      <c r="B386">
        <v>121.29</v>
      </c>
      <c r="C386">
        <f t="shared" si="17"/>
        <v>0.35918941230426527</v>
      </c>
      <c r="D386">
        <f t="shared" si="15"/>
        <v>2.4264380194351346E-2</v>
      </c>
      <c r="E386">
        <f t="shared" si="16"/>
        <v>0.50182844595700105</v>
      </c>
    </row>
    <row r="387" spans="1:5" x14ac:dyDescent="0.25">
      <c r="A387">
        <v>11607</v>
      </c>
      <c r="B387">
        <v>120.86</v>
      </c>
      <c r="C387">
        <f t="shared" si="17"/>
        <v>0.35791600602764861</v>
      </c>
      <c r="D387">
        <f t="shared" ref="D387:D450" si="18">4/3*PI()*(C387/2)^3</f>
        <v>2.400722616344414E-2</v>
      </c>
      <c r="E387">
        <f t="shared" ref="E387:E450" si="19">D387/$D$2</f>
        <v>0.49651006540624693</v>
      </c>
    </row>
    <row r="388" spans="1:5" x14ac:dyDescent="0.25">
      <c r="A388">
        <v>11637</v>
      </c>
      <c r="B388">
        <v>120.23</v>
      </c>
      <c r="C388">
        <f t="shared" ref="C388:C451" si="20">B388/$B$2*$C$2</f>
        <v>0.35605031776190793</v>
      </c>
      <c r="D388">
        <f t="shared" si="18"/>
        <v>2.3633756431999782E-2</v>
      </c>
      <c r="E388">
        <f t="shared" si="19"/>
        <v>0.48878607932287971</v>
      </c>
    </row>
    <row r="389" spans="1:5" x14ac:dyDescent="0.25">
      <c r="A389">
        <v>11667</v>
      </c>
      <c r="B389">
        <v>120.25</v>
      </c>
      <c r="C389">
        <f t="shared" si="20"/>
        <v>0.35610954596082028</v>
      </c>
      <c r="D389">
        <f t="shared" si="18"/>
        <v>2.3645552666587237E-2</v>
      </c>
      <c r="E389">
        <f t="shared" si="19"/>
        <v>0.48903004541736683</v>
      </c>
    </row>
    <row r="390" spans="1:5" x14ac:dyDescent="0.25">
      <c r="A390">
        <v>11697</v>
      </c>
      <c r="B390">
        <v>119.62</v>
      </c>
      <c r="C390">
        <f t="shared" si="20"/>
        <v>0.35424385769507966</v>
      </c>
      <c r="D390">
        <f t="shared" si="18"/>
        <v>2.3275853138853397E-2</v>
      </c>
      <c r="E390">
        <f t="shared" si="19"/>
        <v>0.48138403352719294</v>
      </c>
    </row>
    <row r="391" spans="1:5" x14ac:dyDescent="0.25">
      <c r="A391">
        <v>11727</v>
      </c>
      <c r="B391">
        <v>119.55</v>
      </c>
      <c r="C391">
        <f t="shared" si="20"/>
        <v>0.3540365589988862</v>
      </c>
      <c r="D391">
        <f t="shared" si="18"/>
        <v>2.3235014906389573E-2</v>
      </c>
      <c r="E391">
        <f t="shared" si="19"/>
        <v>0.48053942976773972</v>
      </c>
    </row>
    <row r="392" spans="1:5" x14ac:dyDescent="0.25">
      <c r="A392">
        <v>11757</v>
      </c>
      <c r="B392">
        <v>119.26</v>
      </c>
      <c r="C392">
        <f t="shared" si="20"/>
        <v>0.35317775011465641</v>
      </c>
      <c r="D392">
        <f t="shared" si="18"/>
        <v>2.3066336804205622E-2</v>
      </c>
      <c r="E392">
        <f t="shared" si="19"/>
        <v>0.47705088115417765</v>
      </c>
    </row>
    <row r="393" spans="1:5" x14ac:dyDescent="0.25">
      <c r="A393">
        <v>11787</v>
      </c>
      <c r="B393">
        <v>118.69</v>
      </c>
      <c r="C393">
        <f t="shared" si="20"/>
        <v>0.3514897464456529</v>
      </c>
      <c r="D393">
        <f t="shared" si="18"/>
        <v>2.2737180193255994E-2</v>
      </c>
      <c r="E393">
        <f t="shared" si="19"/>
        <v>0.47024336539542855</v>
      </c>
    </row>
    <row r="394" spans="1:5" x14ac:dyDescent="0.25">
      <c r="A394">
        <v>11817</v>
      </c>
      <c r="B394">
        <v>118.47</v>
      </c>
      <c r="C394">
        <f t="shared" si="20"/>
        <v>0.35083823625761645</v>
      </c>
      <c r="D394">
        <f t="shared" si="18"/>
        <v>2.2610979666914392E-2</v>
      </c>
      <c r="E394">
        <f t="shared" si="19"/>
        <v>0.467633324936711</v>
      </c>
    </row>
    <row r="395" spans="1:5" x14ac:dyDescent="0.25">
      <c r="A395">
        <v>11846</v>
      </c>
      <c r="B395">
        <v>118.08</v>
      </c>
      <c r="C395">
        <f t="shared" si="20"/>
        <v>0.34968328637882462</v>
      </c>
      <c r="D395">
        <f t="shared" si="18"/>
        <v>2.2388409791464624E-2</v>
      </c>
      <c r="E395">
        <f t="shared" si="19"/>
        <v>0.46303020324890459</v>
      </c>
    </row>
    <row r="396" spans="1:5" x14ac:dyDescent="0.25">
      <c r="A396">
        <v>11877</v>
      </c>
      <c r="B396">
        <v>117.91</v>
      </c>
      <c r="C396">
        <f t="shared" si="20"/>
        <v>0.34917984668806923</v>
      </c>
      <c r="D396">
        <f t="shared" si="18"/>
        <v>2.229185103267247E-2</v>
      </c>
      <c r="E396">
        <f t="shared" si="19"/>
        <v>0.46103320470700554</v>
      </c>
    </row>
    <row r="397" spans="1:5" x14ac:dyDescent="0.25">
      <c r="A397">
        <v>11907</v>
      </c>
      <c r="B397">
        <v>117.7</v>
      </c>
      <c r="C397">
        <f t="shared" si="20"/>
        <v>0.34855795059948902</v>
      </c>
      <c r="D397">
        <f t="shared" si="18"/>
        <v>2.2172956379111246E-2</v>
      </c>
      <c r="E397">
        <f t="shared" si="19"/>
        <v>0.4585742620613939</v>
      </c>
    </row>
    <row r="398" spans="1:5" x14ac:dyDescent="0.25">
      <c r="A398">
        <v>11937</v>
      </c>
      <c r="B398">
        <v>117.31</v>
      </c>
      <c r="C398">
        <f t="shared" si="20"/>
        <v>0.34740300072069713</v>
      </c>
      <c r="D398">
        <f t="shared" si="18"/>
        <v>2.1953275039527199E-2</v>
      </c>
      <c r="E398">
        <f t="shared" si="19"/>
        <v>0.45403088018367016</v>
      </c>
    </row>
    <row r="399" spans="1:5" x14ac:dyDescent="0.25">
      <c r="A399">
        <v>11967</v>
      </c>
      <c r="B399">
        <v>117.03</v>
      </c>
      <c r="C399">
        <f t="shared" si="20"/>
        <v>0.34657380593592352</v>
      </c>
      <c r="D399">
        <f t="shared" si="18"/>
        <v>2.1796453191760802E-2</v>
      </c>
      <c r="E399">
        <f t="shared" si="19"/>
        <v>0.45078753897625545</v>
      </c>
    </row>
    <row r="400" spans="1:5" x14ac:dyDescent="0.25">
      <c r="A400">
        <v>11997</v>
      </c>
      <c r="B400">
        <v>116.75</v>
      </c>
      <c r="C400">
        <f t="shared" si="20"/>
        <v>0.34574461115114985</v>
      </c>
      <c r="D400">
        <f t="shared" si="18"/>
        <v>2.1640379959351818E-2</v>
      </c>
      <c r="E400">
        <f t="shared" si="19"/>
        <v>0.44755968040134247</v>
      </c>
    </row>
    <row r="401" spans="1:5" x14ac:dyDescent="0.25">
      <c r="A401">
        <v>12027</v>
      </c>
      <c r="B401">
        <v>116.59</v>
      </c>
      <c r="C401">
        <f t="shared" si="20"/>
        <v>0.34527078555985063</v>
      </c>
      <c r="D401">
        <f t="shared" si="18"/>
        <v>2.1551530678849878E-2</v>
      </c>
      <c r="E401">
        <f t="shared" si="19"/>
        <v>0.44572212691752977</v>
      </c>
    </row>
    <row r="402" spans="1:5" x14ac:dyDescent="0.25">
      <c r="A402">
        <v>12057</v>
      </c>
      <c r="B402">
        <v>116.3</v>
      </c>
      <c r="C402">
        <f t="shared" si="20"/>
        <v>0.34441197667562079</v>
      </c>
      <c r="D402">
        <f t="shared" si="18"/>
        <v>2.1391111835154023E-2</v>
      </c>
      <c r="E402">
        <f t="shared" si="19"/>
        <v>0.44240439374696022</v>
      </c>
    </row>
    <row r="403" spans="1:5" x14ac:dyDescent="0.25">
      <c r="A403">
        <v>12087</v>
      </c>
      <c r="B403">
        <v>116.18</v>
      </c>
      <c r="C403">
        <f t="shared" si="20"/>
        <v>0.34405660748214639</v>
      </c>
      <c r="D403">
        <f t="shared" si="18"/>
        <v>2.132496516965195E-2</v>
      </c>
      <c r="E403">
        <f t="shared" si="19"/>
        <v>0.44103636876184765</v>
      </c>
    </row>
    <row r="404" spans="1:5" x14ac:dyDescent="0.25">
      <c r="A404">
        <v>12118</v>
      </c>
      <c r="B404">
        <v>115.98</v>
      </c>
      <c r="C404">
        <f t="shared" si="20"/>
        <v>0.34346432549302236</v>
      </c>
      <c r="D404">
        <f t="shared" si="18"/>
        <v>2.1215023995520804E-2</v>
      </c>
      <c r="E404">
        <f t="shared" si="19"/>
        <v>0.43876259922316541</v>
      </c>
    </row>
    <row r="405" spans="1:5" x14ac:dyDescent="0.25">
      <c r="A405">
        <v>12147</v>
      </c>
      <c r="B405">
        <v>115.83</v>
      </c>
      <c r="C405">
        <f t="shared" si="20"/>
        <v>0.34302011400117932</v>
      </c>
      <c r="D405">
        <f t="shared" si="18"/>
        <v>2.1132816554213642E-2</v>
      </c>
      <c r="E405">
        <f t="shared" si="19"/>
        <v>0.437062410214139</v>
      </c>
    </row>
    <row r="406" spans="1:5" x14ac:dyDescent="0.25">
      <c r="A406">
        <v>12177</v>
      </c>
      <c r="B406">
        <v>115.91</v>
      </c>
      <c r="C406">
        <f t="shared" si="20"/>
        <v>0.34325702679682896</v>
      </c>
      <c r="D406">
        <f t="shared" si="18"/>
        <v>2.1176634043280823E-2</v>
      </c>
      <c r="E406">
        <f t="shared" si="19"/>
        <v>0.43796863004205944</v>
      </c>
    </row>
    <row r="407" spans="1:5" x14ac:dyDescent="0.25">
      <c r="A407">
        <v>12207</v>
      </c>
      <c r="B407">
        <v>115.46</v>
      </c>
      <c r="C407">
        <f t="shared" si="20"/>
        <v>0.34192439232129984</v>
      </c>
      <c r="D407">
        <f t="shared" si="18"/>
        <v>2.093094678605242E-2</v>
      </c>
      <c r="E407">
        <f t="shared" si="19"/>
        <v>0.43288740177664226</v>
      </c>
    </row>
    <row r="408" spans="1:5" x14ac:dyDescent="0.25">
      <c r="A408">
        <v>12237</v>
      </c>
      <c r="B408">
        <v>115.3</v>
      </c>
      <c r="C408">
        <f t="shared" si="20"/>
        <v>0.34145056673000068</v>
      </c>
      <c r="D408">
        <f t="shared" si="18"/>
        <v>2.084405142535356E-2</v>
      </c>
      <c r="E408">
        <f t="shared" si="19"/>
        <v>0.43109025866105039</v>
      </c>
    </row>
    <row r="409" spans="1:5" x14ac:dyDescent="0.25">
      <c r="A409">
        <v>12268</v>
      </c>
      <c r="B409">
        <v>115.07</v>
      </c>
      <c r="C409">
        <f t="shared" si="20"/>
        <v>0.34076944244250801</v>
      </c>
      <c r="D409">
        <f t="shared" si="18"/>
        <v>2.0719561185867562E-2</v>
      </c>
      <c r="E409">
        <f t="shared" si="19"/>
        <v>0.42851558982889054</v>
      </c>
    </row>
    <row r="410" spans="1:5" x14ac:dyDescent="0.25">
      <c r="A410">
        <v>12297</v>
      </c>
      <c r="B410">
        <v>114.79</v>
      </c>
      <c r="C410">
        <f t="shared" si="20"/>
        <v>0.3399402476577344</v>
      </c>
      <c r="D410">
        <f t="shared" si="18"/>
        <v>2.0568678110192393E-2</v>
      </c>
      <c r="E410">
        <f t="shared" si="19"/>
        <v>0.42539507247873337</v>
      </c>
    </row>
    <row r="411" spans="1:5" x14ac:dyDescent="0.25">
      <c r="A411">
        <v>12327</v>
      </c>
      <c r="B411">
        <v>114.53</v>
      </c>
      <c r="C411">
        <f t="shared" si="20"/>
        <v>0.33917028107187319</v>
      </c>
      <c r="D411">
        <f t="shared" si="18"/>
        <v>2.0429229921436153E-2</v>
      </c>
      <c r="E411">
        <f t="shared" si="19"/>
        <v>0.42251104794175581</v>
      </c>
    </row>
    <row r="412" spans="1:5" x14ac:dyDescent="0.25">
      <c r="A412">
        <v>12357</v>
      </c>
      <c r="B412">
        <v>114.44</v>
      </c>
      <c r="C412">
        <f t="shared" si="20"/>
        <v>0.33890375417676738</v>
      </c>
      <c r="D412">
        <f t="shared" si="18"/>
        <v>2.0381106646188193E-2</v>
      </c>
      <c r="E412">
        <f t="shared" si="19"/>
        <v>0.42151577716877037</v>
      </c>
    </row>
    <row r="413" spans="1:5" x14ac:dyDescent="0.25">
      <c r="A413">
        <v>12387</v>
      </c>
      <c r="B413">
        <v>114.33</v>
      </c>
      <c r="C413">
        <f t="shared" si="20"/>
        <v>0.33857799908274916</v>
      </c>
      <c r="D413">
        <f t="shared" si="18"/>
        <v>2.032239201456388E-2</v>
      </c>
      <c r="E413">
        <f t="shared" si="19"/>
        <v>0.42030145922176482</v>
      </c>
    </row>
    <row r="414" spans="1:5" x14ac:dyDescent="0.25">
      <c r="A414">
        <v>12417</v>
      </c>
      <c r="B414">
        <v>114.29</v>
      </c>
      <c r="C414">
        <f t="shared" si="20"/>
        <v>0.3384595426849244</v>
      </c>
      <c r="D414">
        <f t="shared" si="18"/>
        <v>2.0301069230243021E-2</v>
      </c>
      <c r="E414">
        <f t="shared" si="19"/>
        <v>0.41986046795664672</v>
      </c>
    </row>
    <row r="415" spans="1:5" x14ac:dyDescent="0.25">
      <c r="A415">
        <v>12447</v>
      </c>
      <c r="B415">
        <v>113.91</v>
      </c>
      <c r="C415">
        <f t="shared" si="20"/>
        <v>0.33733420690558868</v>
      </c>
      <c r="D415">
        <f t="shared" si="18"/>
        <v>2.0099246184602019E-2</v>
      </c>
      <c r="E415">
        <f t="shared" si="19"/>
        <v>0.41568642581993842</v>
      </c>
    </row>
    <row r="416" spans="1:5" x14ac:dyDescent="0.25">
      <c r="A416">
        <v>12477</v>
      </c>
      <c r="B416">
        <v>113.83</v>
      </c>
      <c r="C416">
        <f t="shared" si="20"/>
        <v>0.33709729410993905</v>
      </c>
      <c r="D416">
        <f t="shared" si="18"/>
        <v>2.0056928283920656E-2</v>
      </c>
      <c r="E416">
        <f t="shared" si="19"/>
        <v>0.41481122001764742</v>
      </c>
    </row>
    <row r="417" spans="1:5" x14ac:dyDescent="0.25">
      <c r="A417">
        <v>12507</v>
      </c>
      <c r="B417">
        <v>113.76</v>
      </c>
      <c r="C417">
        <f t="shared" si="20"/>
        <v>0.33688999541374565</v>
      </c>
      <c r="D417">
        <f t="shared" si="18"/>
        <v>2.0019948882006075E-2</v>
      </c>
      <c r="E417">
        <f t="shared" si="19"/>
        <v>0.41404642340439896</v>
      </c>
    </row>
    <row r="418" spans="1:5" x14ac:dyDescent="0.25">
      <c r="A418">
        <v>12537</v>
      </c>
      <c r="B418">
        <v>113.66</v>
      </c>
      <c r="C418">
        <f t="shared" si="20"/>
        <v>0.33659385441918366</v>
      </c>
      <c r="D418">
        <f t="shared" si="18"/>
        <v>1.9967200053866183E-2</v>
      </c>
      <c r="E418">
        <f t="shared" si="19"/>
        <v>0.41295548836960844</v>
      </c>
    </row>
    <row r="419" spans="1:5" x14ac:dyDescent="0.25">
      <c r="A419">
        <v>12567</v>
      </c>
      <c r="B419">
        <v>113.35</v>
      </c>
      <c r="C419">
        <f t="shared" si="20"/>
        <v>0.3356758173360414</v>
      </c>
      <c r="D419">
        <f t="shared" si="18"/>
        <v>1.9804267667407172E-2</v>
      </c>
      <c r="E419">
        <f t="shared" si="19"/>
        <v>0.40958577088093234</v>
      </c>
    </row>
    <row r="420" spans="1:5" x14ac:dyDescent="0.25">
      <c r="A420">
        <v>12597</v>
      </c>
      <c r="B420">
        <v>113.32</v>
      </c>
      <c r="C420">
        <f t="shared" si="20"/>
        <v>0.33558697503767276</v>
      </c>
      <c r="D420">
        <f t="shared" si="18"/>
        <v>1.9788547222823978E-2</v>
      </c>
      <c r="E420">
        <f t="shared" si="19"/>
        <v>0.40926064548264279</v>
      </c>
    </row>
    <row r="421" spans="1:5" x14ac:dyDescent="0.25">
      <c r="A421">
        <v>12627</v>
      </c>
      <c r="B421">
        <v>113.32</v>
      </c>
      <c r="C421">
        <f t="shared" si="20"/>
        <v>0.33558697503767276</v>
      </c>
      <c r="D421">
        <f t="shared" si="18"/>
        <v>1.9788547222823978E-2</v>
      </c>
      <c r="E421">
        <f t="shared" si="19"/>
        <v>0.40926064548264279</v>
      </c>
    </row>
    <row r="422" spans="1:5" x14ac:dyDescent="0.25">
      <c r="A422">
        <v>12660</v>
      </c>
      <c r="B422">
        <v>115.56</v>
      </c>
      <c r="C422">
        <f t="shared" si="20"/>
        <v>0.34222053331586194</v>
      </c>
      <c r="D422">
        <f t="shared" si="18"/>
        <v>2.0985378832639356E-2</v>
      </c>
      <c r="E422">
        <f t="shared" si="19"/>
        <v>0.43401314861749252</v>
      </c>
    </row>
    <row r="423" spans="1:5" x14ac:dyDescent="0.25">
      <c r="A423">
        <v>12690</v>
      </c>
      <c r="B423">
        <v>121.02</v>
      </c>
      <c r="C423">
        <f t="shared" si="20"/>
        <v>0.35838983161894777</v>
      </c>
      <c r="D423">
        <f t="shared" si="18"/>
        <v>2.4102698036565662E-2</v>
      </c>
      <c r="E423">
        <f t="shared" si="19"/>
        <v>0.49848458531309914</v>
      </c>
    </row>
    <row r="424" spans="1:5" x14ac:dyDescent="0.25">
      <c r="A424">
        <v>12721</v>
      </c>
      <c r="B424">
        <v>124.44</v>
      </c>
      <c r="C424">
        <f t="shared" si="20"/>
        <v>0.36851785363296863</v>
      </c>
      <c r="D424">
        <f t="shared" si="18"/>
        <v>2.6204400075017859E-2</v>
      </c>
      <c r="E424">
        <f t="shared" si="19"/>
        <v>0.54195134025896241</v>
      </c>
    </row>
    <row r="425" spans="1:5" x14ac:dyDescent="0.25">
      <c r="A425">
        <v>12751</v>
      </c>
      <c r="B425">
        <v>127.33</v>
      </c>
      <c r="C425">
        <f t="shared" si="20"/>
        <v>0.37707632837581079</v>
      </c>
      <c r="D425">
        <f t="shared" si="18"/>
        <v>2.8072845228299559E-2</v>
      </c>
      <c r="E425">
        <f t="shared" si="19"/>
        <v>0.58059394806995956</v>
      </c>
    </row>
    <row r="426" spans="1:5" x14ac:dyDescent="0.25">
      <c r="A426">
        <v>12780</v>
      </c>
      <c r="B426">
        <v>128.38</v>
      </c>
      <c r="C426">
        <f t="shared" si="20"/>
        <v>0.38018580881871195</v>
      </c>
      <c r="D426">
        <f t="shared" si="18"/>
        <v>2.8773078337753968E-2</v>
      </c>
      <c r="E426">
        <f t="shared" si="19"/>
        <v>0.59507595380472578</v>
      </c>
    </row>
    <row r="427" spans="1:5" x14ac:dyDescent="0.25">
      <c r="A427">
        <v>12811</v>
      </c>
      <c r="B427">
        <v>129.95999999999998</v>
      </c>
      <c r="C427">
        <f t="shared" si="20"/>
        <v>0.38486483653279169</v>
      </c>
      <c r="D427">
        <f t="shared" si="18"/>
        <v>2.9848555740802855E-2</v>
      </c>
      <c r="E427">
        <f t="shared" si="19"/>
        <v>0.6173186465712831</v>
      </c>
    </row>
    <row r="428" spans="1:5" x14ac:dyDescent="0.25">
      <c r="A428">
        <v>12841</v>
      </c>
      <c r="B428">
        <v>130.87</v>
      </c>
      <c r="C428">
        <f t="shared" si="20"/>
        <v>0.38755971958330609</v>
      </c>
      <c r="D428">
        <f t="shared" si="18"/>
        <v>3.0479969024910673E-2</v>
      </c>
      <c r="E428">
        <f t="shared" si="19"/>
        <v>0.63037734185146155</v>
      </c>
    </row>
    <row r="429" spans="1:5" x14ac:dyDescent="0.25">
      <c r="A429">
        <v>12871</v>
      </c>
      <c r="B429">
        <v>132.46</v>
      </c>
      <c r="C429">
        <f t="shared" si="20"/>
        <v>0.39226836139684207</v>
      </c>
      <c r="D429">
        <f t="shared" si="18"/>
        <v>3.1604466689685341E-2</v>
      </c>
      <c r="E429">
        <f t="shared" si="19"/>
        <v>0.65363385658937012</v>
      </c>
    </row>
    <row r="430" spans="1:5" x14ac:dyDescent="0.25">
      <c r="A430">
        <v>12901</v>
      </c>
      <c r="B430">
        <v>133.51</v>
      </c>
      <c r="C430">
        <f t="shared" si="20"/>
        <v>0.39537784183974317</v>
      </c>
      <c r="D430">
        <f t="shared" si="18"/>
        <v>3.236201849815902E-2</v>
      </c>
      <c r="E430">
        <f t="shared" si="19"/>
        <v>0.6693013100224795</v>
      </c>
    </row>
    <row r="431" spans="1:5" x14ac:dyDescent="0.25">
      <c r="A431">
        <v>12930</v>
      </c>
      <c r="B431">
        <v>133.78</v>
      </c>
      <c r="C431">
        <f t="shared" si="20"/>
        <v>0.39617742252506061</v>
      </c>
      <c r="D431">
        <f t="shared" si="18"/>
        <v>3.2558754939470434E-2</v>
      </c>
      <c r="E431">
        <f t="shared" si="19"/>
        <v>0.67337015257339705</v>
      </c>
    </row>
    <row r="432" spans="1:5" x14ac:dyDescent="0.25">
      <c r="A432">
        <v>12961</v>
      </c>
      <c r="B432">
        <v>134.93</v>
      </c>
      <c r="C432">
        <f t="shared" si="20"/>
        <v>0.39958304396252381</v>
      </c>
      <c r="D432">
        <f t="shared" si="18"/>
        <v>3.3405638353044741E-2</v>
      </c>
      <c r="E432">
        <f t="shared" si="19"/>
        <v>0.69088513477927638</v>
      </c>
    </row>
    <row r="433" spans="1:5" x14ac:dyDescent="0.25">
      <c r="A433">
        <v>12991</v>
      </c>
      <c r="B433">
        <v>135.86000000000001</v>
      </c>
      <c r="C433">
        <f t="shared" si="20"/>
        <v>0.40233715521195057</v>
      </c>
      <c r="D433">
        <f t="shared" si="18"/>
        <v>3.4101151555051577E-2</v>
      </c>
      <c r="E433">
        <f t="shared" si="19"/>
        <v>0.70526952484034711</v>
      </c>
    </row>
    <row r="434" spans="1:5" x14ac:dyDescent="0.25">
      <c r="A434">
        <v>13021</v>
      </c>
      <c r="B434">
        <v>137.35</v>
      </c>
      <c r="C434">
        <f t="shared" si="20"/>
        <v>0.40674965603092444</v>
      </c>
      <c r="D434">
        <f t="shared" si="18"/>
        <v>3.5235481074403954E-2</v>
      </c>
      <c r="E434">
        <f t="shared" si="19"/>
        <v>0.72872937896974588</v>
      </c>
    </row>
    <row r="435" spans="1:5" x14ac:dyDescent="0.25">
      <c r="A435">
        <v>13051</v>
      </c>
      <c r="B435">
        <v>138.07</v>
      </c>
      <c r="C435">
        <f t="shared" si="20"/>
        <v>0.40888187119177094</v>
      </c>
      <c r="D435">
        <f t="shared" si="18"/>
        <v>3.579251277450695E-2</v>
      </c>
      <c r="E435">
        <f t="shared" si="19"/>
        <v>0.74024973721390774</v>
      </c>
    </row>
    <row r="436" spans="1:5" x14ac:dyDescent="0.25">
      <c r="A436">
        <v>13081</v>
      </c>
      <c r="B436">
        <v>139.01</v>
      </c>
      <c r="C436">
        <f t="shared" si="20"/>
        <v>0.41166559654065388</v>
      </c>
      <c r="D436">
        <f t="shared" si="18"/>
        <v>3.6528542501528587E-2</v>
      </c>
      <c r="E436">
        <f t="shared" si="19"/>
        <v>0.75547207757994805</v>
      </c>
    </row>
    <row r="437" spans="1:5" x14ac:dyDescent="0.25">
      <c r="A437">
        <v>13111</v>
      </c>
      <c r="B437">
        <v>139.22</v>
      </c>
      <c r="C437">
        <f t="shared" si="20"/>
        <v>0.41228749262923414</v>
      </c>
      <c r="D437">
        <f t="shared" si="18"/>
        <v>3.6694341829602177E-2</v>
      </c>
      <c r="E437">
        <f t="shared" si="19"/>
        <v>0.75890108827304847</v>
      </c>
    </row>
    <row r="438" spans="1:5" x14ac:dyDescent="0.25">
      <c r="A438">
        <v>13141</v>
      </c>
      <c r="B438">
        <v>140.33000000000001</v>
      </c>
      <c r="C438">
        <f t="shared" si="20"/>
        <v>0.41557465766887247</v>
      </c>
      <c r="D438">
        <f t="shared" si="18"/>
        <v>3.7579049376186058E-2</v>
      </c>
      <c r="E438">
        <f t="shared" si="19"/>
        <v>0.77719833756079137</v>
      </c>
    </row>
    <row r="439" spans="1:5" x14ac:dyDescent="0.25">
      <c r="A439">
        <v>13171</v>
      </c>
      <c r="B439">
        <v>141.02000000000001</v>
      </c>
      <c r="C439">
        <f t="shared" si="20"/>
        <v>0.41761803053135038</v>
      </c>
      <c r="D439">
        <f t="shared" si="18"/>
        <v>3.8136105916893329E-2</v>
      </c>
      <c r="E439">
        <f t="shared" si="19"/>
        <v>0.78871920955068842</v>
      </c>
    </row>
    <row r="440" spans="1:5" x14ac:dyDescent="0.25">
      <c r="A440">
        <v>13201</v>
      </c>
      <c r="B440">
        <v>141.80000000000001</v>
      </c>
      <c r="C440">
        <f t="shared" si="20"/>
        <v>0.41992793028893405</v>
      </c>
      <c r="D440">
        <f t="shared" si="18"/>
        <v>3.8772419826899961E-2</v>
      </c>
      <c r="E440">
        <f t="shared" si="19"/>
        <v>0.80187925806797078</v>
      </c>
    </row>
    <row r="441" spans="1:5" x14ac:dyDescent="0.25">
      <c r="A441">
        <v>13230</v>
      </c>
      <c r="B441">
        <v>142.31</v>
      </c>
      <c r="C441">
        <f t="shared" si="20"/>
        <v>0.42143824936120033</v>
      </c>
      <c r="D441">
        <f t="shared" si="18"/>
        <v>3.9192274663323166E-2</v>
      </c>
      <c r="E441">
        <f t="shared" si="19"/>
        <v>0.81056256662158632</v>
      </c>
    </row>
    <row r="442" spans="1:5" x14ac:dyDescent="0.25">
      <c r="A442">
        <v>13261</v>
      </c>
      <c r="B442">
        <v>142.85</v>
      </c>
      <c r="C442">
        <f t="shared" si="20"/>
        <v>0.42303741073183515</v>
      </c>
      <c r="D442">
        <f t="shared" si="18"/>
        <v>3.9640118878208674E-2</v>
      </c>
      <c r="E442">
        <f t="shared" si="19"/>
        <v>0.81982474288929685</v>
      </c>
    </row>
    <row r="443" spans="1:5" x14ac:dyDescent="0.25">
      <c r="A443">
        <v>13291</v>
      </c>
      <c r="B443">
        <v>143.35</v>
      </c>
      <c r="C443">
        <f t="shared" si="20"/>
        <v>0.4245181157046452</v>
      </c>
      <c r="D443">
        <f t="shared" si="18"/>
        <v>4.005781955841508E-2</v>
      </c>
      <c r="E443">
        <f t="shared" si="19"/>
        <v>0.82846349984678802</v>
      </c>
    </row>
    <row r="444" spans="1:5" x14ac:dyDescent="0.25">
      <c r="A444">
        <v>13321</v>
      </c>
      <c r="B444">
        <v>144.35</v>
      </c>
      <c r="C444">
        <f t="shared" si="20"/>
        <v>0.42747952565026537</v>
      </c>
      <c r="D444">
        <f t="shared" si="18"/>
        <v>4.0902003234972104E-2</v>
      </c>
      <c r="E444">
        <f t="shared" si="19"/>
        <v>0.84592264692228181</v>
      </c>
    </row>
    <row r="445" spans="1:5" x14ac:dyDescent="0.25">
      <c r="A445">
        <v>13351</v>
      </c>
      <c r="B445">
        <v>144.87</v>
      </c>
      <c r="C445">
        <f t="shared" si="20"/>
        <v>0.42901945882198783</v>
      </c>
      <c r="D445">
        <f t="shared" si="18"/>
        <v>4.1345628153536297E-2</v>
      </c>
      <c r="E445">
        <f t="shared" si="19"/>
        <v>0.85509756100159118</v>
      </c>
    </row>
    <row r="446" spans="1:5" x14ac:dyDescent="0.25">
      <c r="A446">
        <v>13380</v>
      </c>
      <c r="B446">
        <v>145.57</v>
      </c>
      <c r="C446">
        <f t="shared" si="20"/>
        <v>0.43109244578392192</v>
      </c>
      <c r="D446">
        <f t="shared" si="18"/>
        <v>4.1947864849224296E-2</v>
      </c>
      <c r="E446">
        <f t="shared" si="19"/>
        <v>0.86755283505659231</v>
      </c>
    </row>
    <row r="447" spans="1:5" x14ac:dyDescent="0.25">
      <c r="A447">
        <v>13411</v>
      </c>
      <c r="B447">
        <v>144.96</v>
      </c>
      <c r="C447">
        <f t="shared" si="20"/>
        <v>0.42928598571709364</v>
      </c>
      <c r="D447">
        <f t="shared" si="18"/>
        <v>4.1422733532236813E-2</v>
      </c>
      <c r="E447">
        <f t="shared" si="19"/>
        <v>0.85669223072149669</v>
      </c>
    </row>
    <row r="448" spans="1:5" x14ac:dyDescent="0.25">
      <c r="A448">
        <v>13441</v>
      </c>
      <c r="B448">
        <v>145.41</v>
      </c>
      <c r="C448">
        <f t="shared" si="20"/>
        <v>0.4306186201926227</v>
      </c>
      <c r="D448">
        <f t="shared" si="18"/>
        <v>4.180969865887172E-2</v>
      </c>
      <c r="E448">
        <f t="shared" si="19"/>
        <v>0.86469532441617736</v>
      </c>
    </row>
    <row r="449" spans="1:5" x14ac:dyDescent="0.25">
      <c r="A449">
        <v>13471</v>
      </c>
      <c r="B449">
        <v>145.97</v>
      </c>
      <c r="C449">
        <f t="shared" si="20"/>
        <v>0.43227700976216998</v>
      </c>
      <c r="D449">
        <f t="shared" si="18"/>
        <v>4.2294611312603557E-2</v>
      </c>
      <c r="E449">
        <f t="shared" si="19"/>
        <v>0.87472413873156563</v>
      </c>
    </row>
    <row r="450" spans="1:5" x14ac:dyDescent="0.25">
      <c r="A450">
        <v>13501</v>
      </c>
      <c r="B450">
        <v>146.26</v>
      </c>
      <c r="C450">
        <f t="shared" si="20"/>
        <v>0.43313581864639977</v>
      </c>
      <c r="D450">
        <f t="shared" si="18"/>
        <v>4.2547193787356795E-2</v>
      </c>
      <c r="E450">
        <f t="shared" si="19"/>
        <v>0.87994797176443651</v>
      </c>
    </row>
    <row r="451" spans="1:5" x14ac:dyDescent="0.25">
      <c r="A451">
        <v>13531</v>
      </c>
      <c r="B451">
        <v>146.47999999999999</v>
      </c>
      <c r="C451">
        <f t="shared" si="20"/>
        <v>0.43378732883443621</v>
      </c>
      <c r="D451">
        <f t="shared" ref="D451:D514" si="21">4/3*PI()*(C451/2)^3</f>
        <v>4.2739477446022363E-2</v>
      </c>
      <c r="E451">
        <f t="shared" ref="E451:E514" si="22">D451/$D$2</f>
        <v>0.88392472323462368</v>
      </c>
    </row>
    <row r="452" spans="1:5" x14ac:dyDescent="0.25">
      <c r="A452">
        <v>13561</v>
      </c>
      <c r="B452">
        <v>146.80000000000001</v>
      </c>
      <c r="C452">
        <f t="shared" ref="C452:C515" si="23">B452/$B$2*$C$2</f>
        <v>0.43473498001703476</v>
      </c>
      <c r="D452">
        <f t="shared" si="21"/>
        <v>4.3020195615582624E-2</v>
      </c>
      <c r="E452">
        <f t="shared" si="22"/>
        <v>0.88973045005121532</v>
      </c>
    </row>
    <row r="453" spans="1:5" x14ac:dyDescent="0.25">
      <c r="A453">
        <v>13591</v>
      </c>
      <c r="B453">
        <v>146.76</v>
      </c>
      <c r="C453">
        <f t="shared" si="23"/>
        <v>0.43461652361920983</v>
      </c>
      <c r="D453">
        <f t="shared" si="21"/>
        <v>4.2985038824392308E-2</v>
      </c>
      <c r="E453">
        <f t="shared" si="22"/>
        <v>0.88900334811221837</v>
      </c>
    </row>
    <row r="454" spans="1:5" x14ac:dyDescent="0.25">
      <c r="A454">
        <v>13621</v>
      </c>
      <c r="B454">
        <v>147.77000000000001</v>
      </c>
      <c r="C454">
        <f t="shared" si="23"/>
        <v>0.43760754766428622</v>
      </c>
      <c r="D454">
        <f t="shared" si="21"/>
        <v>4.3878627442441559E-2</v>
      </c>
      <c r="E454">
        <f t="shared" si="22"/>
        <v>0.90748427298764189</v>
      </c>
    </row>
    <row r="455" spans="1:5" x14ac:dyDescent="0.25">
      <c r="A455">
        <v>13651</v>
      </c>
      <c r="B455">
        <v>147.72</v>
      </c>
      <c r="C455">
        <f t="shared" si="23"/>
        <v>0.43745947716700517</v>
      </c>
      <c r="D455">
        <f t="shared" si="21"/>
        <v>4.3834101711051454E-2</v>
      </c>
      <c r="E455">
        <f t="shared" si="22"/>
        <v>0.90656340550989778</v>
      </c>
    </row>
    <row r="456" spans="1:5" x14ac:dyDescent="0.25">
      <c r="A456">
        <v>13681</v>
      </c>
      <c r="B456">
        <v>147.04</v>
      </c>
      <c r="C456">
        <f t="shared" si="23"/>
        <v>0.43544571840398349</v>
      </c>
      <c r="D456">
        <f t="shared" si="21"/>
        <v>4.3231538994438386E-2</v>
      </c>
      <c r="E456">
        <f t="shared" si="22"/>
        <v>0.89410138879042855</v>
      </c>
    </row>
    <row r="457" spans="1:5" x14ac:dyDescent="0.25">
      <c r="A457">
        <v>13711</v>
      </c>
      <c r="B457">
        <v>147.63</v>
      </c>
      <c r="C457">
        <f t="shared" si="23"/>
        <v>0.43719295027189942</v>
      </c>
      <c r="D457">
        <f t="shared" si="21"/>
        <v>4.3754031319778432E-2</v>
      </c>
      <c r="E457">
        <f t="shared" si="22"/>
        <v>0.9049074143121888</v>
      </c>
    </row>
    <row r="458" spans="1:5" x14ac:dyDescent="0.25">
      <c r="A458">
        <v>13741</v>
      </c>
      <c r="B458">
        <v>148.38999999999999</v>
      </c>
      <c r="C458">
        <f t="shared" si="23"/>
        <v>0.43944362183057062</v>
      </c>
      <c r="D458">
        <f t="shared" si="21"/>
        <v>4.4433253927048583E-2</v>
      </c>
      <c r="E458">
        <f t="shared" si="22"/>
        <v>0.91895488730490893</v>
      </c>
    </row>
    <row r="459" spans="1:5" x14ac:dyDescent="0.25">
      <c r="A459">
        <v>13771</v>
      </c>
      <c r="B459">
        <v>147.80000000000001</v>
      </c>
      <c r="C459">
        <f t="shared" si="23"/>
        <v>0.43769638996265481</v>
      </c>
      <c r="D459">
        <f t="shared" si="21"/>
        <v>4.3905357348772253E-2</v>
      </c>
      <c r="E459">
        <f t="shared" si="22"/>
        <v>0.90803709268660249</v>
      </c>
    </row>
    <row r="460" spans="1:5" x14ac:dyDescent="0.25">
      <c r="A460">
        <v>13801</v>
      </c>
      <c r="B460">
        <v>148.59</v>
      </c>
      <c r="C460">
        <f t="shared" si="23"/>
        <v>0.44003590381969471</v>
      </c>
      <c r="D460">
        <f t="shared" si="21"/>
        <v>4.4613157564595871E-2</v>
      </c>
      <c r="E460">
        <f t="shared" si="22"/>
        <v>0.92267559898718732</v>
      </c>
    </row>
    <row r="461" spans="1:5" x14ac:dyDescent="0.25">
      <c r="A461">
        <v>13831</v>
      </c>
      <c r="B461">
        <v>147.97</v>
      </c>
      <c r="C461">
        <f t="shared" si="23"/>
        <v>0.43819982965341026</v>
      </c>
      <c r="D461">
        <f t="shared" si="21"/>
        <v>4.4057031889770053E-2</v>
      </c>
      <c r="E461">
        <f t="shared" si="22"/>
        <v>0.91117397887905871</v>
      </c>
    </row>
    <row r="462" spans="1:5" x14ac:dyDescent="0.25">
      <c r="A462">
        <v>13861</v>
      </c>
      <c r="B462">
        <v>148.49</v>
      </c>
      <c r="C462">
        <f t="shared" si="23"/>
        <v>0.43973976282513272</v>
      </c>
      <c r="D462">
        <f t="shared" si="21"/>
        <v>4.4523145168136762E-2</v>
      </c>
      <c r="E462">
        <f t="shared" si="22"/>
        <v>0.92081399029699473</v>
      </c>
    </row>
    <row r="463" spans="1:5" x14ac:dyDescent="0.25">
      <c r="A463">
        <v>13891</v>
      </c>
      <c r="B463">
        <v>148.97</v>
      </c>
      <c r="C463">
        <f t="shared" si="23"/>
        <v>0.44116123959903036</v>
      </c>
      <c r="D463">
        <f t="shared" si="21"/>
        <v>4.4956311046746897E-2</v>
      </c>
      <c r="E463">
        <f t="shared" si="22"/>
        <v>0.92977259372982124</v>
      </c>
    </row>
    <row r="464" spans="1:5" x14ac:dyDescent="0.25">
      <c r="A464">
        <v>13921</v>
      </c>
      <c r="B464">
        <v>148.80000000000001</v>
      </c>
      <c r="C464">
        <f t="shared" si="23"/>
        <v>0.44065779990827497</v>
      </c>
      <c r="D464">
        <f t="shared" si="21"/>
        <v>4.4802578320852784E-2</v>
      </c>
      <c r="E464">
        <f t="shared" si="22"/>
        <v>0.92659314079056443</v>
      </c>
    </row>
    <row r="465" spans="1:5" x14ac:dyDescent="0.25">
      <c r="A465">
        <v>13951</v>
      </c>
      <c r="B465">
        <v>149</v>
      </c>
      <c r="C465">
        <f t="shared" si="23"/>
        <v>0.441250081897399</v>
      </c>
      <c r="D465">
        <f t="shared" si="21"/>
        <v>4.4983476803996836E-2</v>
      </c>
      <c r="E465">
        <f t="shared" si="22"/>
        <v>0.93033442756339901</v>
      </c>
    </row>
    <row r="466" spans="1:5" x14ac:dyDescent="0.25">
      <c r="A466">
        <v>13981</v>
      </c>
      <c r="B466">
        <v>148.44</v>
      </c>
      <c r="C466">
        <f t="shared" si="23"/>
        <v>0.43959169232785167</v>
      </c>
      <c r="D466">
        <f t="shared" si="21"/>
        <v>4.4478184408270782E-2</v>
      </c>
      <c r="E466">
        <f t="shared" si="22"/>
        <v>0.91988412569415423</v>
      </c>
    </row>
    <row r="467" spans="1:5" x14ac:dyDescent="0.25">
      <c r="A467">
        <v>14011</v>
      </c>
      <c r="B467">
        <v>149.13</v>
      </c>
      <c r="C467">
        <f t="shared" si="23"/>
        <v>0.44163506519032958</v>
      </c>
      <c r="D467">
        <f t="shared" si="21"/>
        <v>4.5101321548045928E-2</v>
      </c>
      <c r="E467">
        <f t="shared" si="22"/>
        <v>0.93277165630349779</v>
      </c>
    </row>
    <row r="468" spans="1:5" x14ac:dyDescent="0.25">
      <c r="A468">
        <v>14041</v>
      </c>
      <c r="B468">
        <v>150.01</v>
      </c>
      <c r="C468">
        <f t="shared" si="23"/>
        <v>0.44424110594247529</v>
      </c>
      <c r="D468">
        <f t="shared" si="21"/>
        <v>4.5904456230925393E-2</v>
      </c>
      <c r="E468">
        <f t="shared" si="22"/>
        <v>0.9493818407209591</v>
      </c>
    </row>
    <row r="469" spans="1:5" x14ac:dyDescent="0.25">
      <c r="A469">
        <v>14071</v>
      </c>
      <c r="B469">
        <v>149.01</v>
      </c>
      <c r="C469">
        <f t="shared" si="23"/>
        <v>0.44127969599685513</v>
      </c>
      <c r="D469">
        <f t="shared" si="21"/>
        <v>4.499253448773443E-2</v>
      </c>
      <c r="E469">
        <f t="shared" si="22"/>
        <v>0.93052175579175678</v>
      </c>
    </row>
    <row r="470" spans="1:5" x14ac:dyDescent="0.25">
      <c r="A470">
        <v>14100</v>
      </c>
      <c r="B470">
        <v>149.72</v>
      </c>
      <c r="C470">
        <f t="shared" si="23"/>
        <v>0.44338229705824544</v>
      </c>
      <c r="D470">
        <f t="shared" si="21"/>
        <v>4.5638742475013393E-2</v>
      </c>
      <c r="E470">
        <f t="shared" si="22"/>
        <v>0.94388643057115607</v>
      </c>
    </row>
    <row r="471" spans="1:5" x14ac:dyDescent="0.25">
      <c r="A471">
        <v>14131</v>
      </c>
      <c r="B471">
        <v>149.25</v>
      </c>
      <c r="C471">
        <f t="shared" si="23"/>
        <v>0.44199043438380398</v>
      </c>
      <c r="D471">
        <f t="shared" si="21"/>
        <v>4.5210283824039806E-2</v>
      </c>
      <c r="E471">
        <f t="shared" si="22"/>
        <v>0.93502518057207462</v>
      </c>
    </row>
    <row r="472" spans="1:5" x14ac:dyDescent="0.25">
      <c r="A472">
        <v>14161</v>
      </c>
      <c r="B472">
        <v>149.72</v>
      </c>
      <c r="C472">
        <f t="shared" si="23"/>
        <v>0.44338229705824544</v>
      </c>
      <c r="D472">
        <f t="shared" si="21"/>
        <v>4.5638742475013393E-2</v>
      </c>
      <c r="E472">
        <f t="shared" si="22"/>
        <v>0.94388643057115607</v>
      </c>
    </row>
    <row r="473" spans="1:5" x14ac:dyDescent="0.25">
      <c r="A473">
        <v>14191</v>
      </c>
      <c r="B473">
        <v>149.61000000000001</v>
      </c>
      <c r="C473">
        <f t="shared" si="23"/>
        <v>0.44305654196422728</v>
      </c>
      <c r="D473">
        <f t="shared" si="21"/>
        <v>4.5538223356018814E-2</v>
      </c>
      <c r="E473">
        <f t="shared" si="22"/>
        <v>0.94180752507800203</v>
      </c>
    </row>
    <row r="474" spans="1:5" x14ac:dyDescent="0.25">
      <c r="A474">
        <v>14221</v>
      </c>
      <c r="B474">
        <v>149.91</v>
      </c>
      <c r="C474">
        <f t="shared" si="23"/>
        <v>0.4439449649479133</v>
      </c>
      <c r="D474">
        <f t="shared" si="21"/>
        <v>4.5812714622832762E-2</v>
      </c>
      <c r="E474">
        <f t="shared" si="22"/>
        <v>0.94748446900777439</v>
      </c>
    </row>
    <row r="475" spans="1:5" x14ac:dyDescent="0.25">
      <c r="A475">
        <v>14251</v>
      </c>
      <c r="B475">
        <v>149.43</v>
      </c>
      <c r="C475">
        <f t="shared" si="23"/>
        <v>0.4425234881740156</v>
      </c>
      <c r="D475">
        <f t="shared" si="21"/>
        <v>4.5374056075851411E-2</v>
      </c>
      <c r="E475">
        <f t="shared" si="22"/>
        <v>0.93841226789757859</v>
      </c>
    </row>
    <row r="476" spans="1:5" x14ac:dyDescent="0.25">
      <c r="A476">
        <v>14281</v>
      </c>
      <c r="B476">
        <v>149.80000000000001</v>
      </c>
      <c r="C476">
        <f t="shared" si="23"/>
        <v>0.44361920985389508</v>
      </c>
      <c r="D476">
        <f t="shared" si="21"/>
        <v>4.5711940123426928E-2</v>
      </c>
      <c r="E476">
        <f t="shared" si="22"/>
        <v>0.94540028181552549</v>
      </c>
    </row>
    <row r="477" spans="1:5" x14ac:dyDescent="0.25">
      <c r="A477">
        <v>14311</v>
      </c>
      <c r="B477">
        <v>150.41999999999999</v>
      </c>
      <c r="C477">
        <f t="shared" si="23"/>
        <v>0.44545528402017953</v>
      </c>
      <c r="D477">
        <f t="shared" si="21"/>
        <v>4.6281877351194677E-2</v>
      </c>
      <c r="E477">
        <f t="shared" si="22"/>
        <v>0.95718754821231211</v>
      </c>
    </row>
    <row r="478" spans="1:5" x14ac:dyDescent="0.25">
      <c r="A478">
        <v>14341</v>
      </c>
      <c r="B478">
        <v>149.69</v>
      </c>
      <c r="C478">
        <f t="shared" si="23"/>
        <v>0.4432934547598768</v>
      </c>
      <c r="D478">
        <f t="shared" si="21"/>
        <v>4.5611313515328454E-2</v>
      </c>
      <c r="E478">
        <f t="shared" si="22"/>
        <v>0.94331915326579496</v>
      </c>
    </row>
    <row r="479" spans="1:5" x14ac:dyDescent="0.25">
      <c r="A479">
        <v>14371</v>
      </c>
      <c r="B479">
        <v>149.6</v>
      </c>
      <c r="C479">
        <f t="shared" si="23"/>
        <v>0.44302692786477105</v>
      </c>
      <c r="D479">
        <f t="shared" si="21"/>
        <v>4.5529092580075668E-2</v>
      </c>
      <c r="E479">
        <f t="shared" si="22"/>
        <v>0.94161868517913672</v>
      </c>
    </row>
    <row r="480" spans="1:5" x14ac:dyDescent="0.25">
      <c r="A480">
        <v>14400</v>
      </c>
      <c r="B480">
        <v>150.30000000000001</v>
      </c>
      <c r="C480">
        <f t="shared" si="23"/>
        <v>0.44509991482670519</v>
      </c>
      <c r="D480">
        <f t="shared" si="21"/>
        <v>4.6171199333525002E-2</v>
      </c>
      <c r="E480">
        <f t="shared" si="22"/>
        <v>0.95489853950226455</v>
      </c>
    </row>
    <row r="481" spans="1:5" x14ac:dyDescent="0.25">
      <c r="A481">
        <v>14431</v>
      </c>
      <c r="B481">
        <v>149.76</v>
      </c>
      <c r="C481">
        <f t="shared" si="23"/>
        <v>0.44350075345607021</v>
      </c>
      <c r="D481">
        <f t="shared" si="21"/>
        <v>4.56753315238934E-2</v>
      </c>
      <c r="E481">
        <f t="shared" si="22"/>
        <v>0.94464315402304022</v>
      </c>
    </row>
    <row r="482" spans="1:5" x14ac:dyDescent="0.25">
      <c r="A482">
        <v>14463</v>
      </c>
      <c r="B482">
        <v>150.66999999999999</v>
      </c>
      <c r="C482">
        <f t="shared" si="23"/>
        <v>0.4461956365065845</v>
      </c>
      <c r="D482">
        <f t="shared" si="21"/>
        <v>4.6513024344857545E-2</v>
      </c>
      <c r="E482">
        <f t="shared" si="22"/>
        <v>0.96196805922015038</v>
      </c>
    </row>
    <row r="483" spans="1:5" x14ac:dyDescent="0.25">
      <c r="A483">
        <v>14493</v>
      </c>
      <c r="B483">
        <v>146.24</v>
      </c>
      <c r="C483">
        <f t="shared" si="23"/>
        <v>0.43307659044748742</v>
      </c>
      <c r="D483">
        <f t="shared" si="21"/>
        <v>4.2529742108416271E-2</v>
      </c>
      <c r="E483">
        <f t="shared" si="22"/>
        <v>0.87958704150980327</v>
      </c>
    </row>
    <row r="484" spans="1:5" x14ac:dyDescent="0.25">
      <c r="A484">
        <v>14523</v>
      </c>
      <c r="B484">
        <v>142.44</v>
      </c>
      <c r="C484">
        <f t="shared" si="23"/>
        <v>0.42182323265413091</v>
      </c>
      <c r="D484">
        <f t="shared" si="21"/>
        <v>3.9299779084560102E-2</v>
      </c>
      <c r="E484">
        <f t="shared" si="22"/>
        <v>0.8127859399866062</v>
      </c>
    </row>
    <row r="485" spans="1:5" x14ac:dyDescent="0.25">
      <c r="A485">
        <v>14553</v>
      </c>
      <c r="B485">
        <v>140.62</v>
      </c>
      <c r="C485">
        <f t="shared" si="23"/>
        <v>0.41643346655310232</v>
      </c>
      <c r="D485">
        <f t="shared" si="21"/>
        <v>3.7812508957580336E-2</v>
      </c>
      <c r="E485">
        <f t="shared" si="22"/>
        <v>0.78202667679659588</v>
      </c>
    </row>
    <row r="486" spans="1:5" x14ac:dyDescent="0.25">
      <c r="A486">
        <v>14583</v>
      </c>
      <c r="B486">
        <v>138.46</v>
      </c>
      <c r="C486">
        <f t="shared" si="23"/>
        <v>0.41003682107056283</v>
      </c>
      <c r="D486">
        <f t="shared" si="21"/>
        <v>3.6096674721643518E-2</v>
      </c>
      <c r="E486">
        <f t="shared" si="22"/>
        <v>0.74654032102557799</v>
      </c>
    </row>
    <row r="487" spans="1:5" x14ac:dyDescent="0.25">
      <c r="A487">
        <v>14613</v>
      </c>
      <c r="B487">
        <v>136.77000000000001</v>
      </c>
      <c r="C487">
        <f t="shared" si="23"/>
        <v>0.40503203826246487</v>
      </c>
      <c r="D487">
        <f t="shared" si="21"/>
        <v>3.4790987419937684E-2</v>
      </c>
      <c r="E487">
        <f t="shared" si="22"/>
        <v>0.71953649796178654</v>
      </c>
    </row>
    <row r="488" spans="1:5" x14ac:dyDescent="0.25">
      <c r="A488">
        <v>14643</v>
      </c>
      <c r="B488">
        <v>135.01</v>
      </c>
      <c r="C488">
        <f t="shared" si="23"/>
        <v>0.39981995675817333</v>
      </c>
      <c r="D488">
        <f t="shared" si="21"/>
        <v>3.3465092200469844E-2</v>
      </c>
      <c r="E488">
        <f t="shared" si="22"/>
        <v>0.69211474096004544</v>
      </c>
    </row>
    <row r="489" spans="1:5" x14ac:dyDescent="0.25">
      <c r="A489">
        <v>14673</v>
      </c>
      <c r="B489">
        <v>133.53</v>
      </c>
      <c r="C489">
        <f t="shared" si="23"/>
        <v>0.39543707003865564</v>
      </c>
      <c r="D489">
        <f t="shared" si="21"/>
        <v>3.237656431493062E-2</v>
      </c>
      <c r="E489">
        <f t="shared" si="22"/>
        <v>0.66960214212975777</v>
      </c>
    </row>
    <row r="490" spans="1:5" x14ac:dyDescent="0.25">
      <c r="A490">
        <v>14703</v>
      </c>
      <c r="B490">
        <v>131.93</v>
      </c>
      <c r="C490">
        <f t="shared" si="23"/>
        <v>0.39069881412566343</v>
      </c>
      <c r="D490">
        <f t="shared" si="21"/>
        <v>3.1226614469412665E-2</v>
      </c>
      <c r="E490">
        <f t="shared" si="22"/>
        <v>0.64581923322037993</v>
      </c>
    </row>
    <row r="491" spans="1:5" x14ac:dyDescent="0.25">
      <c r="A491">
        <v>14734</v>
      </c>
      <c r="B491">
        <v>130.91</v>
      </c>
      <c r="C491">
        <f t="shared" si="23"/>
        <v>0.38767817598113086</v>
      </c>
      <c r="D491">
        <f t="shared" si="21"/>
        <v>3.0507925885379657E-2</v>
      </c>
      <c r="E491">
        <f t="shared" si="22"/>
        <v>0.63095553703842344</v>
      </c>
    </row>
    <row r="492" spans="1:5" x14ac:dyDescent="0.25">
      <c r="A492">
        <v>14763</v>
      </c>
      <c r="B492">
        <v>130.08000000000001</v>
      </c>
      <c r="C492">
        <f t="shared" si="23"/>
        <v>0.3852202057262662</v>
      </c>
      <c r="D492">
        <f t="shared" si="21"/>
        <v>2.9931315090434493E-2</v>
      </c>
      <c r="E492">
        <f t="shared" si="22"/>
        <v>0.61903024997847522</v>
      </c>
    </row>
    <row r="493" spans="1:5" x14ac:dyDescent="0.25">
      <c r="A493">
        <v>14793</v>
      </c>
      <c r="B493">
        <v>128.9</v>
      </c>
      <c r="C493">
        <f t="shared" si="23"/>
        <v>0.38172574199043446</v>
      </c>
      <c r="D493">
        <f t="shared" si="21"/>
        <v>2.9124130349868861E-2</v>
      </c>
      <c r="E493">
        <f t="shared" si="22"/>
        <v>0.60233630351399658</v>
      </c>
    </row>
    <row r="494" spans="1:5" x14ac:dyDescent="0.25">
      <c r="A494">
        <v>14823</v>
      </c>
      <c r="B494">
        <v>128.13999999999999</v>
      </c>
      <c r="C494">
        <f t="shared" si="23"/>
        <v>0.37947507043176304</v>
      </c>
      <c r="D494">
        <f t="shared" si="21"/>
        <v>2.8612010322042986E-2</v>
      </c>
      <c r="E494">
        <f t="shared" si="22"/>
        <v>0.59174479465826479</v>
      </c>
    </row>
    <row r="495" spans="1:5" x14ac:dyDescent="0.25">
      <c r="A495">
        <v>14853</v>
      </c>
      <c r="B495">
        <v>127.27</v>
      </c>
      <c r="C495">
        <f t="shared" si="23"/>
        <v>0.37689864377907362</v>
      </c>
      <c r="D495">
        <f t="shared" si="21"/>
        <v>2.8033178760026877E-2</v>
      </c>
      <c r="E495">
        <f t="shared" si="22"/>
        <v>0.5797735783770005</v>
      </c>
    </row>
    <row r="496" spans="1:5" x14ac:dyDescent="0.25">
      <c r="A496">
        <v>14884</v>
      </c>
      <c r="B496">
        <v>126.42</v>
      </c>
      <c r="C496">
        <f t="shared" si="23"/>
        <v>0.37438144532529649</v>
      </c>
      <c r="D496">
        <f t="shared" si="21"/>
        <v>2.7475244891685759E-2</v>
      </c>
      <c r="E496">
        <f t="shared" si="22"/>
        <v>0.56823456176690046</v>
      </c>
    </row>
    <row r="497" spans="1:5" x14ac:dyDescent="0.25">
      <c r="A497">
        <v>14913</v>
      </c>
      <c r="B497">
        <v>125.88</v>
      </c>
      <c r="C497">
        <f t="shared" si="23"/>
        <v>0.37278228395466162</v>
      </c>
      <c r="D497">
        <f t="shared" si="21"/>
        <v>2.7124667099648437E-2</v>
      </c>
      <c r="E497">
        <f t="shared" si="22"/>
        <v>0.56098401973137457</v>
      </c>
    </row>
    <row r="498" spans="1:5" x14ac:dyDescent="0.25">
      <c r="A498">
        <v>14943</v>
      </c>
      <c r="B498">
        <v>125.18</v>
      </c>
      <c r="C498">
        <f t="shared" si="23"/>
        <v>0.37070929699272759</v>
      </c>
      <c r="D498">
        <f t="shared" si="21"/>
        <v>2.6674670023608845E-2</v>
      </c>
      <c r="E498">
        <f t="shared" si="22"/>
        <v>0.55167731865162839</v>
      </c>
    </row>
    <row r="499" spans="1:5" x14ac:dyDescent="0.25">
      <c r="A499">
        <v>14973</v>
      </c>
      <c r="B499">
        <v>124.7</v>
      </c>
      <c r="C499">
        <f t="shared" si="23"/>
        <v>0.36928782021882989</v>
      </c>
      <c r="D499">
        <f t="shared" si="21"/>
        <v>2.6368994796485183E-2</v>
      </c>
      <c r="E499">
        <f t="shared" si="22"/>
        <v>0.54535543764884342</v>
      </c>
    </row>
    <row r="500" spans="1:5" x14ac:dyDescent="0.25">
      <c r="A500">
        <v>15004</v>
      </c>
      <c r="B500">
        <v>124.13</v>
      </c>
      <c r="C500">
        <f t="shared" si="23"/>
        <v>0.36759981654982637</v>
      </c>
      <c r="D500">
        <f t="shared" si="21"/>
        <v>2.6009049442792562E-2</v>
      </c>
      <c r="E500">
        <f t="shared" si="22"/>
        <v>0.53791115858520344</v>
      </c>
    </row>
    <row r="501" spans="1:5" x14ac:dyDescent="0.25">
      <c r="A501">
        <v>15034</v>
      </c>
      <c r="B501">
        <v>123.61</v>
      </c>
      <c r="C501">
        <f t="shared" si="23"/>
        <v>0.36605988337810391</v>
      </c>
      <c r="D501">
        <f t="shared" si="21"/>
        <v>2.5683548893783048E-2</v>
      </c>
      <c r="E501">
        <f t="shared" si="22"/>
        <v>0.53117925637466923</v>
      </c>
    </row>
    <row r="502" spans="1:5" x14ac:dyDescent="0.25">
      <c r="A502">
        <v>15063</v>
      </c>
      <c r="B502">
        <v>123.07</v>
      </c>
      <c r="C502">
        <f t="shared" si="23"/>
        <v>0.36446072200746904</v>
      </c>
      <c r="D502">
        <f t="shared" si="21"/>
        <v>2.5348415418192993E-2</v>
      </c>
      <c r="E502">
        <f t="shared" si="22"/>
        <v>0.52424812894027972</v>
      </c>
    </row>
    <row r="503" spans="1:5" x14ac:dyDescent="0.25">
      <c r="A503">
        <v>15093</v>
      </c>
      <c r="B503">
        <v>122.57</v>
      </c>
      <c r="C503">
        <f t="shared" si="23"/>
        <v>0.36298001703465899</v>
      </c>
      <c r="D503">
        <f t="shared" si="21"/>
        <v>2.5040717711773453E-2</v>
      </c>
      <c r="E503">
        <f t="shared" si="22"/>
        <v>0.51788441964293708</v>
      </c>
    </row>
    <row r="504" spans="1:5" x14ac:dyDescent="0.25">
      <c r="A504">
        <v>15123</v>
      </c>
      <c r="B504">
        <v>122.25</v>
      </c>
      <c r="C504">
        <f t="shared" si="23"/>
        <v>0.36203236585206056</v>
      </c>
      <c r="D504">
        <f t="shared" si="21"/>
        <v>2.4845103911531212E-2</v>
      </c>
      <c r="E504">
        <f t="shared" si="22"/>
        <v>0.51383879520921838</v>
      </c>
    </row>
    <row r="505" spans="1:5" x14ac:dyDescent="0.25">
      <c r="A505">
        <v>15154</v>
      </c>
      <c r="B505">
        <v>121.59</v>
      </c>
      <c r="C505">
        <f t="shared" si="23"/>
        <v>0.36007783528795129</v>
      </c>
      <c r="D505">
        <f t="shared" si="21"/>
        <v>2.4444873235086591E-2</v>
      </c>
      <c r="E505">
        <f t="shared" si="22"/>
        <v>0.50556134749467596</v>
      </c>
    </row>
    <row r="506" spans="1:5" x14ac:dyDescent="0.25">
      <c r="A506">
        <v>15183</v>
      </c>
      <c r="B506">
        <v>121.28</v>
      </c>
      <c r="C506">
        <f t="shared" si="23"/>
        <v>0.35915979820480903</v>
      </c>
      <c r="D506">
        <f t="shared" si="21"/>
        <v>2.4258379111065834E-2</v>
      </c>
      <c r="E506">
        <f t="shared" si="22"/>
        <v>0.50170433339879406</v>
      </c>
    </row>
    <row r="507" spans="1:5" x14ac:dyDescent="0.25">
      <c r="A507">
        <v>15213</v>
      </c>
      <c r="B507">
        <v>121</v>
      </c>
      <c r="C507">
        <f t="shared" si="23"/>
        <v>0.35833060342003537</v>
      </c>
      <c r="D507">
        <f t="shared" si="21"/>
        <v>2.4090750235377087E-2</v>
      </c>
      <c r="E507">
        <f t="shared" si="22"/>
        <v>0.49823748456479888</v>
      </c>
    </row>
    <row r="508" spans="1:5" x14ac:dyDescent="0.25">
      <c r="A508">
        <v>15243</v>
      </c>
      <c r="B508">
        <v>120.44</v>
      </c>
      <c r="C508">
        <f t="shared" si="23"/>
        <v>0.35667221385048814</v>
      </c>
      <c r="D508">
        <f t="shared" si="21"/>
        <v>2.3757812724642582E-2</v>
      </c>
      <c r="E508">
        <f t="shared" si="22"/>
        <v>0.49135177339993741</v>
      </c>
    </row>
    <row r="509" spans="1:5" x14ac:dyDescent="0.25">
      <c r="A509">
        <v>15273</v>
      </c>
      <c r="B509">
        <v>120.04</v>
      </c>
      <c r="C509">
        <f t="shared" si="23"/>
        <v>0.35548764987224007</v>
      </c>
      <c r="D509">
        <f t="shared" si="21"/>
        <v>2.3521887815859736E-2</v>
      </c>
      <c r="E509">
        <f t="shared" si="22"/>
        <v>0.48647244702156967</v>
      </c>
    </row>
    <row r="510" spans="1:5" x14ac:dyDescent="0.25">
      <c r="A510">
        <v>15303</v>
      </c>
      <c r="B510">
        <v>119.69</v>
      </c>
      <c r="C510">
        <f t="shared" si="23"/>
        <v>0.35445115639127306</v>
      </c>
      <c r="D510">
        <f t="shared" si="21"/>
        <v>2.3316739195256082E-2</v>
      </c>
      <c r="E510">
        <f t="shared" si="22"/>
        <v>0.48222962636663613</v>
      </c>
    </row>
    <row r="511" spans="1:5" x14ac:dyDescent="0.25">
      <c r="A511">
        <v>15333</v>
      </c>
      <c r="B511">
        <v>119.42</v>
      </c>
      <c r="C511">
        <f t="shared" si="23"/>
        <v>0.35365157570595557</v>
      </c>
      <c r="D511">
        <f t="shared" si="21"/>
        <v>2.3159299259046705E-2</v>
      </c>
      <c r="E511">
        <f t="shared" si="22"/>
        <v>0.47897350204420591</v>
      </c>
    </row>
    <row r="512" spans="1:5" x14ac:dyDescent="0.25">
      <c r="A512">
        <v>15363</v>
      </c>
      <c r="B512">
        <v>119.15</v>
      </c>
      <c r="C512">
        <f t="shared" si="23"/>
        <v>0.35285199502063819</v>
      </c>
      <c r="D512">
        <f t="shared" si="21"/>
        <v>2.3002569636322318E-2</v>
      </c>
      <c r="E512">
        <f t="shared" si="22"/>
        <v>0.47573206820673597</v>
      </c>
    </row>
    <row r="513" spans="1:5" x14ac:dyDescent="0.25">
      <c r="A513">
        <v>15393</v>
      </c>
      <c r="B513">
        <v>118.6</v>
      </c>
      <c r="C513">
        <f t="shared" si="23"/>
        <v>0.35122321955054708</v>
      </c>
      <c r="D513">
        <f t="shared" si="21"/>
        <v>2.2685496102501375E-2</v>
      </c>
      <c r="E513">
        <f t="shared" si="22"/>
        <v>0.46917445093166127</v>
      </c>
    </row>
    <row r="514" spans="1:5" x14ac:dyDescent="0.25">
      <c r="A514">
        <v>15424</v>
      </c>
      <c r="B514">
        <v>118.44</v>
      </c>
      <c r="C514">
        <f t="shared" si="23"/>
        <v>0.35074939395924787</v>
      </c>
      <c r="D514">
        <f t="shared" si="21"/>
        <v>2.2593806771698883E-2</v>
      </c>
      <c r="E514">
        <f t="shared" si="22"/>
        <v>0.46727816040130749</v>
      </c>
    </row>
    <row r="515" spans="1:5" x14ac:dyDescent="0.25">
      <c r="A515">
        <v>15454</v>
      </c>
      <c r="B515">
        <v>118.06</v>
      </c>
      <c r="C515">
        <f t="shared" si="23"/>
        <v>0.34962405817991227</v>
      </c>
      <c r="D515">
        <f t="shared" ref="D515:D578" si="24">4/3*PI()*(C515/2)^3</f>
        <v>2.2377035493735604E-2</v>
      </c>
      <c r="E515">
        <f t="shared" ref="E515:E578" si="25">D515/$D$2</f>
        <v>0.46279496352270977</v>
      </c>
    </row>
    <row r="516" spans="1:5" x14ac:dyDescent="0.25">
      <c r="A516">
        <v>15483</v>
      </c>
      <c r="B516">
        <v>117.85</v>
      </c>
      <c r="C516">
        <f t="shared" ref="C516:C579" si="26">B516/$B$2*$C$2</f>
        <v>0.349002162091332</v>
      </c>
      <c r="D516">
        <f t="shared" si="24"/>
        <v>2.2257837872603096E-2</v>
      </c>
      <c r="E516">
        <f t="shared" si="25"/>
        <v>0.46032975499500034</v>
      </c>
    </row>
    <row r="517" spans="1:5" x14ac:dyDescent="0.25">
      <c r="A517">
        <v>15513</v>
      </c>
      <c r="B517">
        <v>117.54</v>
      </c>
      <c r="C517">
        <f t="shared" si="26"/>
        <v>0.3480841250081898</v>
      </c>
      <c r="D517">
        <f t="shared" si="24"/>
        <v>2.2082654275266546E-2</v>
      </c>
      <c r="E517">
        <f t="shared" si="25"/>
        <v>0.45670666173218444</v>
      </c>
    </row>
    <row r="518" spans="1:5" x14ac:dyDescent="0.25">
      <c r="A518">
        <v>15543</v>
      </c>
      <c r="B518">
        <v>117.45</v>
      </c>
      <c r="C518">
        <f t="shared" si="26"/>
        <v>0.34781759811308394</v>
      </c>
      <c r="D518">
        <f t="shared" si="24"/>
        <v>2.203196725388783E-2</v>
      </c>
      <c r="E518">
        <f t="shared" si="25"/>
        <v>0.45565836835048945</v>
      </c>
    </row>
    <row r="519" spans="1:5" x14ac:dyDescent="0.25">
      <c r="A519">
        <v>15574</v>
      </c>
      <c r="B519">
        <v>117.09</v>
      </c>
      <c r="C519">
        <f t="shared" si="26"/>
        <v>0.34675149053266069</v>
      </c>
      <c r="D519">
        <f t="shared" si="24"/>
        <v>2.1829994791203698E-2</v>
      </c>
      <c r="E519">
        <f t="shared" si="25"/>
        <v>0.451481236016465</v>
      </c>
    </row>
    <row r="520" spans="1:5" x14ac:dyDescent="0.25">
      <c r="A520">
        <v>15603</v>
      </c>
      <c r="B520">
        <v>116.58</v>
      </c>
      <c r="C520">
        <f t="shared" si="26"/>
        <v>0.3452411714603944</v>
      </c>
      <c r="D520">
        <f t="shared" si="24"/>
        <v>2.1545985688136367E-2</v>
      </c>
      <c r="E520">
        <f t="shared" si="25"/>
        <v>0.44560744712557471</v>
      </c>
    </row>
    <row r="521" spans="1:5" x14ac:dyDescent="0.25">
      <c r="A521">
        <v>15633</v>
      </c>
      <c r="B521">
        <v>116.7</v>
      </c>
      <c r="C521">
        <f t="shared" si="26"/>
        <v>0.34559654065386886</v>
      </c>
      <c r="D521">
        <f t="shared" si="24"/>
        <v>2.1612588378897381E-2</v>
      </c>
      <c r="E521">
        <f t="shared" si="25"/>
        <v>0.44698490348479109</v>
      </c>
    </row>
    <row r="522" spans="1:5" x14ac:dyDescent="0.25">
      <c r="A522">
        <v>15663</v>
      </c>
      <c r="B522">
        <v>116.4</v>
      </c>
      <c r="C522">
        <f t="shared" si="26"/>
        <v>0.34470811767018283</v>
      </c>
      <c r="D522">
        <f t="shared" si="24"/>
        <v>2.1446338430559809E-2</v>
      </c>
      <c r="E522">
        <f t="shared" si="25"/>
        <v>0.44354657320202967</v>
      </c>
    </row>
    <row r="523" spans="1:5" x14ac:dyDescent="0.25">
      <c r="A523">
        <v>15694</v>
      </c>
      <c r="B523">
        <v>116.06</v>
      </c>
      <c r="C523">
        <f t="shared" si="26"/>
        <v>0.34370123828867194</v>
      </c>
      <c r="D523">
        <f t="shared" si="24"/>
        <v>2.1258955006248585E-2</v>
      </c>
      <c r="E523">
        <f t="shared" si="25"/>
        <v>0.4396711668711441</v>
      </c>
    </row>
    <row r="524" spans="1:5" x14ac:dyDescent="0.25">
      <c r="A524">
        <v>15724</v>
      </c>
      <c r="B524">
        <v>116.19</v>
      </c>
      <c r="C524">
        <f t="shared" si="26"/>
        <v>0.34408622158160257</v>
      </c>
      <c r="D524">
        <f t="shared" si="24"/>
        <v>2.1330472176210691E-2</v>
      </c>
      <c r="E524">
        <f t="shared" si="25"/>
        <v>0.44115026297720011</v>
      </c>
    </row>
    <row r="525" spans="1:5" x14ac:dyDescent="0.25">
      <c r="A525">
        <v>15753</v>
      </c>
      <c r="B525">
        <v>115.82</v>
      </c>
      <c r="C525">
        <f t="shared" si="26"/>
        <v>0.34299049990172309</v>
      </c>
      <c r="D525">
        <f t="shared" si="24"/>
        <v>2.1127343621776859E-2</v>
      </c>
      <c r="E525">
        <f t="shared" si="25"/>
        <v>0.43694922070929365</v>
      </c>
    </row>
    <row r="526" spans="1:5" x14ac:dyDescent="0.25">
      <c r="A526">
        <v>15783</v>
      </c>
      <c r="B526">
        <v>115.44</v>
      </c>
      <c r="C526">
        <f t="shared" si="26"/>
        <v>0.34186516412238749</v>
      </c>
      <c r="D526">
        <f t="shared" si="24"/>
        <v>2.0920071684025727E-2</v>
      </c>
      <c r="E526">
        <f t="shared" si="25"/>
        <v>0.43266248626237952</v>
      </c>
    </row>
    <row r="527" spans="1:5" x14ac:dyDescent="0.25">
      <c r="A527">
        <v>15813</v>
      </c>
      <c r="B527">
        <v>115.44</v>
      </c>
      <c r="C527">
        <f t="shared" si="26"/>
        <v>0.34186516412238749</v>
      </c>
      <c r="D527">
        <f t="shared" si="24"/>
        <v>2.0920071684025727E-2</v>
      </c>
      <c r="E527">
        <f t="shared" si="25"/>
        <v>0.43266248626237952</v>
      </c>
    </row>
    <row r="528" spans="1:5" x14ac:dyDescent="0.25">
      <c r="A528">
        <v>15844</v>
      </c>
      <c r="B528">
        <v>115.36</v>
      </c>
      <c r="C528">
        <f t="shared" si="26"/>
        <v>0.34162825132673785</v>
      </c>
      <c r="D528">
        <f t="shared" si="24"/>
        <v>2.0876608945130073E-2</v>
      </c>
      <c r="E528">
        <f t="shared" si="25"/>
        <v>0.43176360326836349</v>
      </c>
    </row>
    <row r="529" spans="1:5" x14ac:dyDescent="0.25">
      <c r="A529">
        <v>15874</v>
      </c>
      <c r="B529">
        <v>114.73</v>
      </c>
      <c r="C529">
        <f t="shared" si="26"/>
        <v>0.33976256306099722</v>
      </c>
      <c r="D529">
        <f t="shared" si="24"/>
        <v>2.0536441615759085E-2</v>
      </c>
      <c r="E529">
        <f t="shared" si="25"/>
        <v>0.42472836721880119</v>
      </c>
    </row>
    <row r="530" spans="1:5" x14ac:dyDescent="0.25">
      <c r="A530">
        <v>15903</v>
      </c>
      <c r="B530">
        <v>114.87</v>
      </c>
      <c r="C530">
        <f t="shared" si="26"/>
        <v>0.34017716045338403</v>
      </c>
      <c r="D530">
        <f t="shared" si="24"/>
        <v>2.06117125548567E-2</v>
      </c>
      <c r="E530">
        <f t="shared" si="25"/>
        <v>0.42628509762322642</v>
      </c>
    </row>
    <row r="531" spans="1:5" x14ac:dyDescent="0.25">
      <c r="A531">
        <v>15933</v>
      </c>
      <c r="B531">
        <v>114.77</v>
      </c>
      <c r="C531">
        <f t="shared" si="26"/>
        <v>0.33988101945882199</v>
      </c>
      <c r="D531">
        <f t="shared" si="24"/>
        <v>2.0557928866558231E-2</v>
      </c>
      <c r="E531">
        <f t="shared" si="25"/>
        <v>0.42517275992902315</v>
      </c>
    </row>
    <row r="532" spans="1:5" x14ac:dyDescent="0.25">
      <c r="A532">
        <v>15963</v>
      </c>
      <c r="B532">
        <v>114.65</v>
      </c>
      <c r="C532">
        <f t="shared" si="26"/>
        <v>0.33952565026534764</v>
      </c>
      <c r="D532">
        <f t="shared" si="24"/>
        <v>2.049351204176094E-2</v>
      </c>
      <c r="E532">
        <f t="shared" si="25"/>
        <v>0.42384051097716102</v>
      </c>
    </row>
    <row r="533" spans="1:5" x14ac:dyDescent="0.25">
      <c r="A533">
        <v>15994</v>
      </c>
      <c r="B533">
        <v>114.27</v>
      </c>
      <c r="C533">
        <f t="shared" si="26"/>
        <v>0.33840031448601193</v>
      </c>
      <c r="D533">
        <f t="shared" si="24"/>
        <v>2.0290413433471516E-2</v>
      </c>
      <c r="E533">
        <f t="shared" si="25"/>
        <v>0.41964008804619995</v>
      </c>
    </row>
    <row r="534" spans="1:5" x14ac:dyDescent="0.25">
      <c r="A534">
        <v>16023</v>
      </c>
      <c r="B534">
        <v>114.19</v>
      </c>
      <c r="C534">
        <f t="shared" si="26"/>
        <v>0.3381634016903623</v>
      </c>
      <c r="D534">
        <f t="shared" si="24"/>
        <v>2.0247827533747993E-2</v>
      </c>
      <c r="E534">
        <f t="shared" si="25"/>
        <v>0.41875933957017203</v>
      </c>
    </row>
    <row r="535" spans="1:5" x14ac:dyDescent="0.25">
      <c r="A535">
        <v>16053</v>
      </c>
      <c r="B535">
        <v>114.05</v>
      </c>
      <c r="C535">
        <f t="shared" si="26"/>
        <v>0.33774880429797555</v>
      </c>
      <c r="D535">
        <f t="shared" si="24"/>
        <v>2.0173445665056505E-2</v>
      </c>
      <c r="E535">
        <f t="shared" si="25"/>
        <v>0.41722099664635331</v>
      </c>
    </row>
    <row r="536" spans="1:5" x14ac:dyDescent="0.25">
      <c r="A536">
        <v>16083</v>
      </c>
      <c r="B536">
        <v>113.76</v>
      </c>
      <c r="C536">
        <f t="shared" si="26"/>
        <v>0.33688999541374565</v>
      </c>
      <c r="D536">
        <f t="shared" si="24"/>
        <v>2.0019948882006075E-2</v>
      </c>
      <c r="E536">
        <f t="shared" si="25"/>
        <v>0.41404642340439896</v>
      </c>
    </row>
    <row r="537" spans="1:5" x14ac:dyDescent="0.25">
      <c r="A537">
        <v>16114</v>
      </c>
      <c r="B537">
        <v>113.95</v>
      </c>
      <c r="C537">
        <f t="shared" si="26"/>
        <v>0.3374526633034135</v>
      </c>
      <c r="D537">
        <f t="shared" si="24"/>
        <v>2.0120427438170507E-2</v>
      </c>
      <c r="E537">
        <f t="shared" si="25"/>
        <v>0.41612448998957957</v>
      </c>
    </row>
    <row r="538" spans="1:5" x14ac:dyDescent="0.25">
      <c r="A538">
        <v>16144</v>
      </c>
      <c r="B538">
        <v>113.65</v>
      </c>
      <c r="C538">
        <f t="shared" si="26"/>
        <v>0.33656424031972748</v>
      </c>
      <c r="D538">
        <f t="shared" si="24"/>
        <v>1.9961930272934327E-2</v>
      </c>
      <c r="E538">
        <f t="shared" si="25"/>
        <v>0.41284650038168602</v>
      </c>
    </row>
    <row r="539" spans="1:5" x14ac:dyDescent="0.25">
      <c r="A539">
        <v>16173</v>
      </c>
      <c r="B539">
        <v>113.38</v>
      </c>
      <c r="C539">
        <f t="shared" si="26"/>
        <v>0.33576465963441005</v>
      </c>
      <c r="D539">
        <f t="shared" si="24"/>
        <v>1.9819996435557725E-2</v>
      </c>
      <c r="E539">
        <f t="shared" si="25"/>
        <v>0.40991106842468117</v>
      </c>
    </row>
    <row r="540" spans="1:5" x14ac:dyDescent="0.25">
      <c r="A540">
        <v>16203</v>
      </c>
      <c r="B540">
        <v>113.22</v>
      </c>
      <c r="C540">
        <f t="shared" si="26"/>
        <v>0.33529083404311083</v>
      </c>
      <c r="D540">
        <f t="shared" si="24"/>
        <v>1.9736205827248075E-2</v>
      </c>
      <c r="E540">
        <f t="shared" si="25"/>
        <v>0.40817813684278931</v>
      </c>
    </row>
    <row r="541" spans="1:5" x14ac:dyDescent="0.25">
      <c r="A541">
        <v>16233</v>
      </c>
      <c r="B541">
        <v>113.22</v>
      </c>
      <c r="C541">
        <f t="shared" si="26"/>
        <v>0.33529083404311083</v>
      </c>
      <c r="D541">
        <f t="shared" si="24"/>
        <v>1.9736205827248075E-2</v>
      </c>
      <c r="E541">
        <f t="shared" si="25"/>
        <v>0.40817813684278931</v>
      </c>
    </row>
    <row r="542" spans="1:5" x14ac:dyDescent="0.25">
      <c r="A542">
        <v>16265</v>
      </c>
      <c r="B542">
        <v>114.5</v>
      </c>
      <c r="C542">
        <f t="shared" si="26"/>
        <v>0.33908143877350455</v>
      </c>
      <c r="D542">
        <f t="shared" si="24"/>
        <v>2.0413180422406488E-2</v>
      </c>
      <c r="E542">
        <f t="shared" si="25"/>
        <v>0.42217911714064182</v>
      </c>
    </row>
    <row r="543" spans="1:5" x14ac:dyDescent="0.25">
      <c r="A543">
        <v>16295</v>
      </c>
      <c r="B543">
        <v>120.88</v>
      </c>
      <c r="C543">
        <f t="shared" si="26"/>
        <v>0.35797523422656097</v>
      </c>
      <c r="D543">
        <f t="shared" si="24"/>
        <v>2.4019146335105067E-2</v>
      </c>
      <c r="E543">
        <f t="shared" si="25"/>
        <v>0.4967565947291569</v>
      </c>
    </row>
    <row r="544" spans="1:5" x14ac:dyDescent="0.25">
      <c r="A544">
        <v>16325</v>
      </c>
      <c r="B544">
        <v>123.55</v>
      </c>
      <c r="C544">
        <f t="shared" si="26"/>
        <v>0.36588219878136674</v>
      </c>
      <c r="D544">
        <f t="shared" si="24"/>
        <v>2.564616684417605E-2</v>
      </c>
      <c r="E544">
        <f t="shared" si="25"/>
        <v>0.53040613232572553</v>
      </c>
    </row>
    <row r="545" spans="1:5" x14ac:dyDescent="0.25">
      <c r="A545">
        <v>16355</v>
      </c>
      <c r="B545">
        <v>125.05</v>
      </c>
      <c r="C545">
        <f t="shared" si="26"/>
        <v>0.3703243136997969</v>
      </c>
      <c r="D545">
        <f t="shared" si="24"/>
        <v>2.6591651000120647E-2</v>
      </c>
      <c r="E545">
        <f t="shared" si="25"/>
        <v>0.54996034474962663</v>
      </c>
    </row>
    <row r="546" spans="1:5" x14ac:dyDescent="0.25">
      <c r="A546">
        <v>16386</v>
      </c>
      <c r="B546">
        <v>127.13</v>
      </c>
      <c r="C546">
        <f t="shared" si="26"/>
        <v>0.37648404638668675</v>
      </c>
      <c r="D546">
        <f t="shared" si="24"/>
        <v>2.7940769015215729E-2</v>
      </c>
      <c r="E546">
        <f t="shared" si="25"/>
        <v>0.57786238846576354</v>
      </c>
    </row>
    <row r="547" spans="1:5" x14ac:dyDescent="0.25">
      <c r="A547">
        <v>16415</v>
      </c>
      <c r="B547">
        <v>129.30000000000001</v>
      </c>
      <c r="C547">
        <f t="shared" si="26"/>
        <v>0.38291030596868247</v>
      </c>
      <c r="D547">
        <f t="shared" si="24"/>
        <v>2.9396104915671881E-2</v>
      </c>
      <c r="E547">
        <f t="shared" si="25"/>
        <v>0.60796119780775371</v>
      </c>
    </row>
    <row r="548" spans="1:5" x14ac:dyDescent="0.25">
      <c r="A548">
        <v>16445</v>
      </c>
      <c r="B548">
        <v>129.26999999999998</v>
      </c>
      <c r="C548">
        <f t="shared" si="26"/>
        <v>0.38282146367031378</v>
      </c>
      <c r="D548">
        <f t="shared" si="24"/>
        <v>2.9375648336784722E-2</v>
      </c>
      <c r="E548">
        <f t="shared" si="25"/>
        <v>0.60753812113691708</v>
      </c>
    </row>
    <row r="549" spans="1:5" x14ac:dyDescent="0.25">
      <c r="A549">
        <v>16475</v>
      </c>
      <c r="B549">
        <v>131.41999999999999</v>
      </c>
      <c r="C549">
        <f t="shared" si="26"/>
        <v>0.38918849505339709</v>
      </c>
      <c r="D549">
        <f t="shared" si="24"/>
        <v>3.0865875681360875E-2</v>
      </c>
      <c r="E549">
        <f t="shared" si="25"/>
        <v>0.63835854459143304</v>
      </c>
    </row>
    <row r="550" spans="1:5" x14ac:dyDescent="0.25">
      <c r="A550">
        <v>16506</v>
      </c>
      <c r="B550">
        <v>132.34</v>
      </c>
      <c r="C550">
        <f t="shared" si="26"/>
        <v>0.39191299220336767</v>
      </c>
      <c r="D550">
        <f t="shared" si="24"/>
        <v>3.1518649810925982E-2</v>
      </c>
      <c r="E550">
        <f t="shared" si="25"/>
        <v>0.65185901830544335</v>
      </c>
    </row>
    <row r="551" spans="1:5" x14ac:dyDescent="0.25">
      <c r="A551">
        <v>16535</v>
      </c>
      <c r="B551">
        <v>133.34</v>
      </c>
      <c r="C551">
        <f t="shared" si="26"/>
        <v>0.39487440214898778</v>
      </c>
      <c r="D551">
        <f t="shared" si="24"/>
        <v>3.2238554916427783E-2</v>
      </c>
      <c r="E551">
        <f t="shared" si="25"/>
        <v>0.66674787421014026</v>
      </c>
    </row>
    <row r="552" spans="1:5" x14ac:dyDescent="0.25">
      <c r="A552">
        <v>16565</v>
      </c>
      <c r="B552">
        <v>134.26</v>
      </c>
      <c r="C552">
        <f t="shared" si="26"/>
        <v>0.39759889929895825</v>
      </c>
      <c r="D552">
        <f t="shared" si="24"/>
        <v>3.2910474399398711E-2</v>
      </c>
      <c r="E552">
        <f t="shared" si="25"/>
        <v>0.6806443062329961</v>
      </c>
    </row>
    <row r="553" spans="1:5" x14ac:dyDescent="0.25">
      <c r="A553">
        <v>16595</v>
      </c>
      <c r="B553">
        <v>135.6</v>
      </c>
      <c r="C553">
        <f t="shared" si="26"/>
        <v>0.40156718862608926</v>
      </c>
      <c r="D553">
        <f t="shared" si="24"/>
        <v>3.3905744316353667E-2</v>
      </c>
      <c r="E553">
        <f t="shared" si="25"/>
        <v>0.7012281724489372</v>
      </c>
    </row>
    <row r="554" spans="1:5" x14ac:dyDescent="0.25">
      <c r="A554">
        <v>16625</v>
      </c>
      <c r="B554">
        <v>135.88</v>
      </c>
      <c r="C554">
        <f t="shared" si="26"/>
        <v>0.40239638341086287</v>
      </c>
      <c r="D554">
        <f t="shared" si="24"/>
        <v>3.4116213900927145E-2</v>
      </c>
      <c r="E554">
        <f t="shared" si="25"/>
        <v>0.70558103964363739</v>
      </c>
    </row>
    <row r="555" spans="1:5" x14ac:dyDescent="0.25">
      <c r="A555">
        <v>16656</v>
      </c>
      <c r="B555">
        <v>136.65</v>
      </c>
      <c r="C555">
        <f t="shared" si="26"/>
        <v>0.40467666906899041</v>
      </c>
      <c r="D555">
        <f t="shared" si="24"/>
        <v>3.4699492430922775E-2</v>
      </c>
      <c r="E555">
        <f t="shared" si="25"/>
        <v>0.71764422674849204</v>
      </c>
    </row>
    <row r="556" spans="1:5" x14ac:dyDescent="0.25">
      <c r="A556">
        <v>16685</v>
      </c>
      <c r="B556">
        <v>137.88999999999999</v>
      </c>
      <c r="C556">
        <f t="shared" si="26"/>
        <v>0.40834881740155932</v>
      </c>
      <c r="D556">
        <f t="shared" si="24"/>
        <v>3.565270854295062E-2</v>
      </c>
      <c r="E556">
        <f t="shared" si="25"/>
        <v>0.73735834910927944</v>
      </c>
    </row>
    <row r="557" spans="1:5" x14ac:dyDescent="0.25">
      <c r="A557">
        <v>16715</v>
      </c>
      <c r="B557">
        <v>138.4</v>
      </c>
      <c r="C557">
        <f t="shared" si="26"/>
        <v>0.40985913647382566</v>
      </c>
      <c r="D557">
        <f t="shared" si="24"/>
        <v>3.6049768855077866E-2</v>
      </c>
      <c r="E557">
        <f t="shared" si="25"/>
        <v>0.74557022832440989</v>
      </c>
    </row>
    <row r="558" spans="1:5" x14ac:dyDescent="0.25">
      <c r="A558">
        <v>16745</v>
      </c>
      <c r="B558">
        <v>139.01</v>
      </c>
      <c r="C558">
        <f t="shared" si="26"/>
        <v>0.41166559654065388</v>
      </c>
      <c r="D558">
        <f t="shared" si="24"/>
        <v>3.6528542501528587E-2</v>
      </c>
      <c r="E558">
        <f t="shared" si="25"/>
        <v>0.75547207757994805</v>
      </c>
    </row>
    <row r="559" spans="1:5" x14ac:dyDescent="0.25">
      <c r="A559">
        <v>16775</v>
      </c>
      <c r="B559">
        <v>139.63</v>
      </c>
      <c r="C559">
        <f t="shared" si="26"/>
        <v>0.41350167070693833</v>
      </c>
      <c r="D559">
        <f t="shared" si="24"/>
        <v>3.7019489723154955E-2</v>
      </c>
      <c r="E559">
        <f t="shared" si="25"/>
        <v>0.76562569697192495</v>
      </c>
    </row>
    <row r="560" spans="1:5" x14ac:dyDescent="0.25">
      <c r="A560">
        <v>16806</v>
      </c>
      <c r="B560">
        <v>140.41</v>
      </c>
      <c r="C560">
        <f t="shared" si="26"/>
        <v>0.41581157046452211</v>
      </c>
      <c r="D560">
        <f t="shared" si="24"/>
        <v>3.7643355756903626E-2</v>
      </c>
      <c r="E560">
        <f t="shared" si="25"/>
        <v>0.77852830234217618</v>
      </c>
    </row>
    <row r="561" spans="1:5" x14ac:dyDescent="0.25">
      <c r="A561">
        <v>16835</v>
      </c>
      <c r="B561">
        <v>141.44999999999999</v>
      </c>
      <c r="C561">
        <f t="shared" si="26"/>
        <v>0.41889143680796698</v>
      </c>
      <c r="D561">
        <f t="shared" si="24"/>
        <v>3.8486026047989182E-2</v>
      </c>
      <c r="E561">
        <f t="shared" si="25"/>
        <v>0.7959561500449599</v>
      </c>
    </row>
    <row r="562" spans="1:5" x14ac:dyDescent="0.25">
      <c r="A562">
        <v>16865</v>
      </c>
      <c r="B562">
        <v>141.82</v>
      </c>
      <c r="C562">
        <f t="shared" si="26"/>
        <v>0.4199871584878464</v>
      </c>
      <c r="D562">
        <f t="shared" si="24"/>
        <v>3.8788827960337384E-2</v>
      </c>
      <c r="E562">
        <f t="shared" si="25"/>
        <v>0.80221860603556794</v>
      </c>
    </row>
    <row r="563" spans="1:5" x14ac:dyDescent="0.25">
      <c r="A563">
        <v>16895</v>
      </c>
      <c r="B563">
        <v>142.12</v>
      </c>
      <c r="C563">
        <f t="shared" si="26"/>
        <v>0.42087558147153253</v>
      </c>
      <c r="D563">
        <f t="shared" si="24"/>
        <v>3.9035505750842393E-2</v>
      </c>
      <c r="E563">
        <f t="shared" si="25"/>
        <v>0.80732032020546274</v>
      </c>
    </row>
    <row r="564" spans="1:5" x14ac:dyDescent="0.25">
      <c r="A564">
        <v>16926</v>
      </c>
      <c r="B564">
        <v>143.41999999999999</v>
      </c>
      <c r="C564">
        <f t="shared" si="26"/>
        <v>0.42472541440083861</v>
      </c>
      <c r="D564">
        <f t="shared" si="24"/>
        <v>4.011653075865014E-2</v>
      </c>
      <c r="E564">
        <f t="shared" si="25"/>
        <v>0.82967774682685669</v>
      </c>
    </row>
    <row r="565" spans="1:5" x14ac:dyDescent="0.25">
      <c r="A565">
        <v>16956</v>
      </c>
      <c r="B565">
        <v>143.63</v>
      </c>
      <c r="C565">
        <f t="shared" si="26"/>
        <v>0.42534731048941887</v>
      </c>
      <c r="D565">
        <f t="shared" si="24"/>
        <v>4.0293008506208539E-2</v>
      </c>
      <c r="E565">
        <f t="shared" si="25"/>
        <v>0.83332760530640027</v>
      </c>
    </row>
    <row r="566" spans="1:5" x14ac:dyDescent="0.25">
      <c r="A566">
        <v>16985</v>
      </c>
      <c r="B566">
        <v>143.09</v>
      </c>
      <c r="C566">
        <f t="shared" si="26"/>
        <v>0.423748149118784</v>
      </c>
      <c r="D566">
        <f t="shared" si="24"/>
        <v>3.9840250929532521E-2</v>
      </c>
      <c r="E566">
        <f t="shared" si="25"/>
        <v>0.82396381240179206</v>
      </c>
    </row>
    <row r="567" spans="1:5" x14ac:dyDescent="0.25">
      <c r="A567">
        <v>17015</v>
      </c>
      <c r="B567">
        <v>144.33000000000001</v>
      </c>
      <c r="C567">
        <f t="shared" si="26"/>
        <v>0.42742029745135302</v>
      </c>
      <c r="D567">
        <f t="shared" si="24"/>
        <v>4.0885004411375166E-2</v>
      </c>
      <c r="E567">
        <f t="shared" si="25"/>
        <v>0.84557108248253832</v>
      </c>
    </row>
    <row r="568" spans="1:5" x14ac:dyDescent="0.25">
      <c r="A568">
        <v>17045</v>
      </c>
      <c r="B568">
        <v>144.94</v>
      </c>
      <c r="C568">
        <f t="shared" si="26"/>
        <v>0.42922675751818123</v>
      </c>
      <c r="D568">
        <f t="shared" si="24"/>
        <v>4.1405590726467767E-2</v>
      </c>
      <c r="E568">
        <f t="shared" si="25"/>
        <v>0.8563376884867675</v>
      </c>
    </row>
    <row r="569" spans="1:5" x14ac:dyDescent="0.25">
      <c r="A569">
        <v>17075</v>
      </c>
      <c r="B569">
        <v>143.94999999999999</v>
      </c>
      <c r="C569">
        <f t="shared" si="26"/>
        <v>0.4262949616720173</v>
      </c>
      <c r="D569">
        <f t="shared" si="24"/>
        <v>4.0562921003735701E-2</v>
      </c>
      <c r="E569">
        <f t="shared" si="25"/>
        <v>0.8389098525384957</v>
      </c>
    </row>
    <row r="570" spans="1:5" x14ac:dyDescent="0.25">
      <c r="A570">
        <v>17106</v>
      </c>
      <c r="B570">
        <v>144.81</v>
      </c>
      <c r="C570">
        <f t="shared" si="26"/>
        <v>0.42884177422525066</v>
      </c>
      <c r="D570">
        <f t="shared" si="24"/>
        <v>4.1294277762197323E-2</v>
      </c>
      <c r="E570">
        <f t="shared" si="25"/>
        <v>0.85403554800647175</v>
      </c>
    </row>
    <row r="571" spans="1:5" x14ac:dyDescent="0.25">
      <c r="A571">
        <v>17135</v>
      </c>
      <c r="B571">
        <v>145.35</v>
      </c>
      <c r="C571">
        <f t="shared" si="26"/>
        <v>0.43044093559588553</v>
      </c>
      <c r="D571">
        <f t="shared" si="24"/>
        <v>4.1757964659390405E-2</v>
      </c>
      <c r="E571">
        <f t="shared" si="25"/>
        <v>0.86362537775547954</v>
      </c>
    </row>
    <row r="572" spans="1:5" x14ac:dyDescent="0.25">
      <c r="A572">
        <v>17165</v>
      </c>
      <c r="B572">
        <v>145.41999999999999</v>
      </c>
      <c r="C572">
        <f t="shared" si="26"/>
        <v>0.43064823429207888</v>
      </c>
      <c r="D572">
        <f t="shared" si="24"/>
        <v>4.1818325144124889E-2</v>
      </c>
      <c r="E572">
        <f t="shared" si="25"/>
        <v>0.86487373473014351</v>
      </c>
    </row>
    <row r="573" spans="1:5" x14ac:dyDescent="0.25">
      <c r="A573">
        <v>17195</v>
      </c>
      <c r="B573">
        <v>145.88</v>
      </c>
      <c r="C573">
        <f t="shared" si="26"/>
        <v>0.43201048286706417</v>
      </c>
      <c r="D573">
        <f t="shared" si="24"/>
        <v>4.2216427400778384E-2</v>
      </c>
      <c r="E573">
        <f t="shared" si="25"/>
        <v>0.87310716312139935</v>
      </c>
    </row>
    <row r="574" spans="1:5" x14ac:dyDescent="0.25">
      <c r="A574">
        <v>17226</v>
      </c>
      <c r="B574">
        <v>145.59</v>
      </c>
      <c r="C574">
        <f t="shared" si="26"/>
        <v>0.43115167398283433</v>
      </c>
      <c r="D574">
        <f t="shared" si="24"/>
        <v>4.1965156995285975E-2</v>
      </c>
      <c r="E574">
        <f t="shared" si="25"/>
        <v>0.86791046590130738</v>
      </c>
    </row>
    <row r="575" spans="1:5" x14ac:dyDescent="0.25">
      <c r="A575">
        <v>17255</v>
      </c>
      <c r="B575">
        <v>146.41</v>
      </c>
      <c r="C575">
        <f t="shared" si="26"/>
        <v>0.43358003013824287</v>
      </c>
      <c r="D575">
        <f t="shared" si="24"/>
        <v>4.2678233577734884E-2</v>
      </c>
      <c r="E575">
        <f t="shared" si="25"/>
        <v>0.8826580963931</v>
      </c>
    </row>
    <row r="576" spans="1:5" x14ac:dyDescent="0.25">
      <c r="A576">
        <v>17285</v>
      </c>
      <c r="B576">
        <v>146.24</v>
      </c>
      <c r="C576">
        <f t="shared" si="26"/>
        <v>0.43307659044748742</v>
      </c>
      <c r="D576">
        <f t="shared" si="24"/>
        <v>4.2529742108416271E-2</v>
      </c>
      <c r="E576">
        <f t="shared" si="25"/>
        <v>0.87958704150980327</v>
      </c>
    </row>
    <row r="577" spans="1:5" x14ac:dyDescent="0.25">
      <c r="A577">
        <v>17315</v>
      </c>
      <c r="B577">
        <v>146.86000000000001</v>
      </c>
      <c r="C577">
        <f t="shared" si="26"/>
        <v>0.43491266461377193</v>
      </c>
      <c r="D577">
        <f t="shared" si="24"/>
        <v>4.3072966736941748E-2</v>
      </c>
      <c r="E577">
        <f t="shared" si="25"/>
        <v>0.89082184614750726</v>
      </c>
    </row>
    <row r="578" spans="1:5" x14ac:dyDescent="0.25">
      <c r="A578">
        <v>17346</v>
      </c>
      <c r="B578">
        <v>146.29</v>
      </c>
      <c r="C578">
        <f t="shared" si="26"/>
        <v>0.43322466094476841</v>
      </c>
      <c r="D578">
        <f t="shared" si="24"/>
        <v>4.2573380256162446E-2</v>
      </c>
      <c r="E578">
        <f t="shared" si="25"/>
        <v>0.88048955225569914</v>
      </c>
    </row>
    <row r="579" spans="1:5" x14ac:dyDescent="0.25">
      <c r="A579">
        <v>17375</v>
      </c>
      <c r="B579">
        <v>145.82</v>
      </c>
      <c r="C579">
        <f t="shared" si="26"/>
        <v>0.43183279827032695</v>
      </c>
      <c r="D579">
        <f t="shared" ref="D579:D642" si="27">4/3*PI()*(C579/2)^3</f>
        <v>4.2164358358190122E-2</v>
      </c>
      <c r="E579">
        <f t="shared" ref="E579:E642" si="28">D579/$D$2</f>
        <v>0.87203028720224363</v>
      </c>
    </row>
    <row r="580" spans="1:5" x14ac:dyDescent="0.25">
      <c r="A580">
        <v>17405</v>
      </c>
      <c r="B580">
        <v>147.16</v>
      </c>
      <c r="C580">
        <f t="shared" ref="C580:C643" si="29">B580/$B$2*$C$2</f>
        <v>0.43580108759745795</v>
      </c>
      <c r="D580">
        <f t="shared" si="27"/>
        <v>4.3337469753523435E-2</v>
      </c>
      <c r="E580">
        <f t="shared" si="28"/>
        <v>0.89629221615897892</v>
      </c>
    </row>
    <row r="581" spans="1:5" x14ac:dyDescent="0.25">
      <c r="A581">
        <v>17435</v>
      </c>
      <c r="B581">
        <v>147.68</v>
      </c>
      <c r="C581">
        <f t="shared" si="29"/>
        <v>0.43734102076918047</v>
      </c>
      <c r="D581">
        <f t="shared" si="27"/>
        <v>4.3798502821309759E-2</v>
      </c>
      <c r="E581">
        <f t="shared" si="28"/>
        <v>0.90582716022467813</v>
      </c>
    </row>
    <row r="582" spans="1:5" x14ac:dyDescent="0.25">
      <c r="A582">
        <v>17465</v>
      </c>
      <c r="B582">
        <v>147.25</v>
      </c>
      <c r="C582">
        <f t="shared" si="29"/>
        <v>0.43606761449256376</v>
      </c>
      <c r="D582">
        <f t="shared" si="27"/>
        <v>4.3417031281468316E-2</v>
      </c>
      <c r="E582">
        <f t="shared" si="28"/>
        <v>0.89793768320189304</v>
      </c>
    </row>
    <row r="583" spans="1:5" x14ac:dyDescent="0.25">
      <c r="A583">
        <v>17496</v>
      </c>
      <c r="B583">
        <v>146.80000000000001</v>
      </c>
      <c r="C583">
        <f t="shared" si="29"/>
        <v>0.43473498001703476</v>
      </c>
      <c r="D583">
        <f t="shared" si="27"/>
        <v>4.3020195615582624E-2</v>
      </c>
      <c r="E583">
        <f t="shared" si="28"/>
        <v>0.88973045005121532</v>
      </c>
    </row>
    <row r="584" spans="1:5" x14ac:dyDescent="0.25">
      <c r="A584">
        <v>17526</v>
      </c>
      <c r="B584">
        <v>147.16</v>
      </c>
      <c r="C584">
        <f t="shared" si="29"/>
        <v>0.43580108759745795</v>
      </c>
      <c r="D584">
        <f t="shared" si="27"/>
        <v>4.3337469753523435E-2</v>
      </c>
      <c r="E584">
        <f t="shared" si="28"/>
        <v>0.89629221615897892</v>
      </c>
    </row>
    <row r="585" spans="1:5" x14ac:dyDescent="0.25">
      <c r="A585">
        <v>17555</v>
      </c>
      <c r="B585">
        <v>147.11000000000001</v>
      </c>
      <c r="C585">
        <f t="shared" si="29"/>
        <v>0.43565301710017695</v>
      </c>
      <c r="D585">
        <f t="shared" si="27"/>
        <v>4.3293310933043713E-2</v>
      </c>
      <c r="E585">
        <f t="shared" si="28"/>
        <v>0.89537893701979887</v>
      </c>
    </row>
    <row r="586" spans="1:5" x14ac:dyDescent="0.25">
      <c r="A586">
        <v>17585</v>
      </c>
      <c r="B586">
        <v>147.04</v>
      </c>
      <c r="C586">
        <f t="shared" si="29"/>
        <v>0.43544571840398349</v>
      </c>
      <c r="D586">
        <f t="shared" si="27"/>
        <v>4.3231538994438386E-2</v>
      </c>
      <c r="E586">
        <f t="shared" si="28"/>
        <v>0.89410138879042855</v>
      </c>
    </row>
    <row r="587" spans="1:5" x14ac:dyDescent="0.25">
      <c r="A587">
        <v>17615</v>
      </c>
      <c r="B587">
        <v>147.51</v>
      </c>
      <c r="C587">
        <f t="shared" si="29"/>
        <v>0.43683758107842496</v>
      </c>
      <c r="D587">
        <f t="shared" si="27"/>
        <v>4.3647422559441304E-2</v>
      </c>
      <c r="E587">
        <f t="shared" si="28"/>
        <v>0.90270256473033805</v>
      </c>
    </row>
    <row r="588" spans="1:5" x14ac:dyDescent="0.25">
      <c r="A588">
        <v>17646</v>
      </c>
      <c r="B588">
        <v>148.68</v>
      </c>
      <c r="C588">
        <f t="shared" si="29"/>
        <v>0.44030243071480052</v>
      </c>
      <c r="D588">
        <f t="shared" si="27"/>
        <v>4.4694272376686717E-2</v>
      </c>
      <c r="E588">
        <f t="shared" si="28"/>
        <v>0.92435319057492205</v>
      </c>
    </row>
    <row r="589" spans="1:5" x14ac:dyDescent="0.25">
      <c r="A589">
        <v>17675</v>
      </c>
      <c r="B589">
        <v>147.86000000000001</v>
      </c>
      <c r="C589">
        <f t="shared" si="29"/>
        <v>0.43787407455939209</v>
      </c>
      <c r="D589">
        <f t="shared" si="27"/>
        <v>4.3958849723581654E-2</v>
      </c>
      <c r="E589">
        <f t="shared" si="28"/>
        <v>0.90914340552485096</v>
      </c>
    </row>
    <row r="590" spans="1:5" x14ac:dyDescent="0.25">
      <c r="A590">
        <v>17705</v>
      </c>
      <c r="B590">
        <v>148.16</v>
      </c>
      <c r="C590">
        <f t="shared" si="29"/>
        <v>0.43876249754307806</v>
      </c>
      <c r="D590">
        <f t="shared" si="27"/>
        <v>4.4226963413361145E-2</v>
      </c>
      <c r="E590">
        <f t="shared" si="28"/>
        <v>0.91468845036853341</v>
      </c>
    </row>
    <row r="591" spans="1:5" x14ac:dyDescent="0.25">
      <c r="A591">
        <v>17735</v>
      </c>
      <c r="B591">
        <v>147.94999999999999</v>
      </c>
      <c r="C591">
        <f t="shared" si="29"/>
        <v>0.43814060145449779</v>
      </c>
      <c r="D591">
        <f t="shared" si="27"/>
        <v>4.4039169724210236E-2</v>
      </c>
      <c r="E591">
        <f t="shared" si="28"/>
        <v>0.9108045590664563</v>
      </c>
    </row>
    <row r="592" spans="1:5" x14ac:dyDescent="0.25">
      <c r="A592">
        <v>17765</v>
      </c>
      <c r="B592">
        <v>148.01</v>
      </c>
      <c r="C592">
        <f t="shared" si="29"/>
        <v>0.43831828605123496</v>
      </c>
      <c r="D592">
        <f t="shared" si="27"/>
        <v>4.4092770709273685E-2</v>
      </c>
      <c r="E592">
        <f t="shared" si="28"/>
        <v>0.91191311814856368</v>
      </c>
    </row>
    <row r="593" spans="1:5" x14ac:dyDescent="0.25">
      <c r="A593">
        <v>17796</v>
      </c>
      <c r="B593">
        <v>148.21</v>
      </c>
      <c r="C593">
        <f t="shared" si="29"/>
        <v>0.43891056804035911</v>
      </c>
      <c r="D593">
        <f t="shared" si="27"/>
        <v>4.4271754744184384E-2</v>
      </c>
      <c r="E593">
        <f t="shared" si="28"/>
        <v>0.91561481089203878</v>
      </c>
    </row>
    <row r="594" spans="1:5" x14ac:dyDescent="0.25">
      <c r="A594">
        <v>17825</v>
      </c>
      <c r="B594">
        <v>147.91999999999999</v>
      </c>
      <c r="C594">
        <f t="shared" si="29"/>
        <v>0.43805175915612921</v>
      </c>
      <c r="D594">
        <f t="shared" si="27"/>
        <v>4.4012385529274806E-2</v>
      </c>
      <c r="E594">
        <f t="shared" si="28"/>
        <v>0.91025061658727502</v>
      </c>
    </row>
    <row r="595" spans="1:5" x14ac:dyDescent="0.25">
      <c r="A595">
        <v>17855</v>
      </c>
      <c r="B595">
        <v>149.07</v>
      </c>
      <c r="C595">
        <f t="shared" si="29"/>
        <v>0.44145738059359235</v>
      </c>
      <c r="D595">
        <f t="shared" si="27"/>
        <v>4.504690612474177E-2</v>
      </c>
      <c r="E595">
        <f t="shared" si="28"/>
        <v>0.93164625326026762</v>
      </c>
    </row>
    <row r="596" spans="1:5" x14ac:dyDescent="0.25">
      <c r="A596">
        <v>17885</v>
      </c>
      <c r="B596">
        <v>149.25</v>
      </c>
      <c r="C596">
        <f t="shared" si="29"/>
        <v>0.44199043438380398</v>
      </c>
      <c r="D596">
        <f t="shared" si="27"/>
        <v>4.5210283824039806E-2</v>
      </c>
      <c r="E596">
        <f t="shared" si="28"/>
        <v>0.93502518057207462</v>
      </c>
    </row>
    <row r="597" spans="1:5" x14ac:dyDescent="0.25">
      <c r="A597">
        <v>17916</v>
      </c>
      <c r="B597">
        <v>147.6</v>
      </c>
      <c r="C597">
        <f t="shared" si="29"/>
        <v>0.43710410797353078</v>
      </c>
      <c r="D597">
        <f t="shared" si="27"/>
        <v>4.3727362873954345E-2</v>
      </c>
      <c r="E597">
        <f t="shared" si="28"/>
        <v>0.90435586572051674</v>
      </c>
    </row>
    <row r="598" spans="1:5" x14ac:dyDescent="0.25">
      <c r="A598">
        <v>17946</v>
      </c>
      <c r="B598">
        <v>148.30000000000001</v>
      </c>
      <c r="C598">
        <f t="shared" si="29"/>
        <v>0.43917709493546492</v>
      </c>
      <c r="D598">
        <f t="shared" si="27"/>
        <v>4.4352455330476E-2</v>
      </c>
      <c r="E598">
        <f t="shared" si="28"/>
        <v>0.91728383558923532</v>
      </c>
    </row>
    <row r="599" spans="1:5" x14ac:dyDescent="0.25">
      <c r="A599">
        <v>17975</v>
      </c>
      <c r="B599">
        <v>149.44</v>
      </c>
      <c r="C599">
        <f t="shared" si="29"/>
        <v>0.44255310227347183</v>
      </c>
      <c r="D599">
        <f t="shared" si="27"/>
        <v>4.538316611251459E-2</v>
      </c>
      <c r="E599">
        <f t="shared" si="28"/>
        <v>0.93860067887303633</v>
      </c>
    </row>
    <row r="600" spans="1:5" x14ac:dyDescent="0.25">
      <c r="A600">
        <v>18005</v>
      </c>
      <c r="B600">
        <v>149.54</v>
      </c>
      <c r="C600">
        <f t="shared" si="29"/>
        <v>0.44284924326803382</v>
      </c>
      <c r="D600">
        <f t="shared" si="27"/>
        <v>4.547433355437909E-2</v>
      </c>
      <c r="E600">
        <f t="shared" si="28"/>
        <v>0.94048617585693983</v>
      </c>
    </row>
    <row r="601" spans="1:5" x14ac:dyDescent="0.25">
      <c r="A601">
        <v>18035</v>
      </c>
      <c r="B601">
        <v>149.53</v>
      </c>
      <c r="C601">
        <f t="shared" si="29"/>
        <v>0.44281962916857764</v>
      </c>
      <c r="D601">
        <f t="shared" si="27"/>
        <v>4.546521132099518E-2</v>
      </c>
      <c r="E601">
        <f t="shared" si="28"/>
        <v>0.94029751263265637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L559" sqref="L559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0.45200000000000001</v>
      </c>
      <c r="F2">
        <f>$O$19+($P$19*EXP(-$Q$19*B2))</f>
        <v>0.41271228839748308</v>
      </c>
    </row>
    <row r="3" spans="1:25" x14ac:dyDescent="0.25">
      <c r="A3">
        <v>30</v>
      </c>
      <c r="B3">
        <f>Data!A3</f>
        <v>30</v>
      </c>
      <c r="C3">
        <f>Data!C3</f>
        <v>0.43911786673655251</v>
      </c>
      <c r="F3">
        <f t="shared" ref="F3:F61" si="0">$O$19+($P$19*EXP(-$Q$19*B3))</f>
        <v>0.4101122919059873</v>
      </c>
    </row>
    <row r="4" spans="1:25" x14ac:dyDescent="0.25">
      <c r="A4">
        <v>60</v>
      </c>
      <c r="B4">
        <f>Data!A4</f>
        <v>60</v>
      </c>
      <c r="C4">
        <f>Data!C4</f>
        <v>0.42653187446766694</v>
      </c>
      <c r="F4">
        <f t="shared" si="0"/>
        <v>0.40758929447547954</v>
      </c>
    </row>
    <row r="5" spans="1:25" x14ac:dyDescent="0.25">
      <c r="A5">
        <v>90</v>
      </c>
      <c r="B5">
        <f>Data!A5</f>
        <v>90</v>
      </c>
      <c r="C5">
        <f>Data!C5</f>
        <v>0.42303741073183515</v>
      </c>
      <c r="F5">
        <f t="shared" si="0"/>
        <v>0.40514101577388539</v>
      </c>
    </row>
    <row r="6" spans="1:25" ht="15.75" thickBot="1" x14ac:dyDescent="0.3">
      <c r="A6">
        <v>120</v>
      </c>
      <c r="B6">
        <f>Data!A6</f>
        <v>120</v>
      </c>
      <c r="C6">
        <f>Data!C6</f>
        <v>0.41744034593461316</v>
      </c>
      <c r="F6">
        <f t="shared" si="0"/>
        <v>0.40276524300130934</v>
      </c>
    </row>
    <row r="7" spans="1:25" ht="15.75" thickBot="1" x14ac:dyDescent="0.3">
      <c r="A7">
        <v>151</v>
      </c>
      <c r="B7">
        <f>Data!A7</f>
        <v>151</v>
      </c>
      <c r="C7">
        <f>Data!C7</f>
        <v>0.41296861691672676</v>
      </c>
      <c r="F7">
        <f t="shared" si="0"/>
        <v>0.4003841689869736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0.4083784315010156</v>
      </c>
      <c r="F8">
        <f t="shared" si="0"/>
        <v>0.39822268976393554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210</v>
      </c>
      <c r="B9">
        <f>Data!A9</f>
        <v>210</v>
      </c>
      <c r="C9">
        <f>Data!C9</f>
        <v>0.40455821267116565</v>
      </c>
      <c r="F9">
        <f t="shared" si="0"/>
        <v>0.39605180365490611</v>
      </c>
      <c r="V9" s="4">
        <v>1</v>
      </c>
      <c r="W9">
        <f>O19</f>
        <v>0.32491924691039725</v>
      </c>
      <c r="X9">
        <f>P19</f>
        <v>8.7793041487085818E-2</v>
      </c>
      <c r="Y9" s="5">
        <f>Q19</f>
        <v>1.0020814790266462E-3</v>
      </c>
    </row>
    <row r="10" spans="1:25" x14ac:dyDescent="0.25">
      <c r="A10">
        <v>240</v>
      </c>
      <c r="B10">
        <f>Data!A10</f>
        <v>240</v>
      </c>
      <c r="C10">
        <f>Data!C10</f>
        <v>0.40067876564240323</v>
      </c>
      <c r="F10">
        <f t="shared" si="0"/>
        <v>0.39394520847567366</v>
      </c>
      <c r="V10" s="4">
        <v>2</v>
      </c>
      <c r="W10">
        <f>O140</f>
        <v>0.32453097622099564</v>
      </c>
      <c r="X10">
        <f>P140</f>
        <v>7.9403043135737192E-2</v>
      </c>
      <c r="Y10" s="5">
        <f>Q140</f>
        <v>1.2066098908227311E-3</v>
      </c>
    </row>
    <row r="11" spans="1:25" x14ac:dyDescent="0.25">
      <c r="A11">
        <v>270</v>
      </c>
      <c r="B11">
        <f>Data!A11</f>
        <v>270</v>
      </c>
      <c r="C11">
        <f>Data!C11</f>
        <v>0.39771735569678313</v>
      </c>
      <c r="F11">
        <f t="shared" si="0"/>
        <v>0.39190100024627494</v>
      </c>
      <c r="V11" s="4">
        <v>3</v>
      </c>
      <c r="W11">
        <f>O260</f>
        <v>0.32631873551213875</v>
      </c>
      <c r="X11">
        <f>P260</f>
        <v>7.8478308324984689E-2</v>
      </c>
      <c r="Y11" s="5">
        <f>Q260</f>
        <v>1.286462234194156E-3</v>
      </c>
    </row>
    <row r="12" spans="1:25" x14ac:dyDescent="0.25">
      <c r="A12">
        <v>300</v>
      </c>
      <c r="B12">
        <f>Data!A12</f>
        <v>300</v>
      </c>
      <c r="C12">
        <f>Data!C12</f>
        <v>0.39333446897726526</v>
      </c>
      <c r="F12">
        <f t="shared" si="0"/>
        <v>0.38991733137323409</v>
      </c>
      <c r="V12" s="4">
        <v>4</v>
      </c>
      <c r="W12">
        <f>O380</f>
        <v>0.32688717682414292</v>
      </c>
      <c r="X12">
        <f>P380</f>
        <v>7.9737937274743612E-2</v>
      </c>
      <c r="Y12" s="5">
        <f>Q380</f>
        <v>1.2542510950220253E-3</v>
      </c>
    </row>
    <row r="13" spans="1:25" x14ac:dyDescent="0.25">
      <c r="A13">
        <v>330</v>
      </c>
      <c r="B13">
        <f>Data!A13</f>
        <v>330</v>
      </c>
      <c r="C13">
        <f>Data!C13</f>
        <v>0.391083797418594</v>
      </c>
      <c r="F13">
        <f t="shared" si="0"/>
        <v>0.38799240897967302</v>
      </c>
      <c r="V13" s="4">
        <v>5</v>
      </c>
      <c r="W13">
        <f>O500</f>
        <v>0.32720183664455632</v>
      </c>
      <c r="X13">
        <f>P500</f>
        <v>8.0616687803038517E-2</v>
      </c>
      <c r="Y13" s="5">
        <f>Q500</f>
        <v>1.2804622520471035E-3</v>
      </c>
    </row>
    <row r="14" spans="1:25" x14ac:dyDescent="0.25">
      <c r="A14">
        <v>360</v>
      </c>
      <c r="B14">
        <f>Data!A14</f>
        <v>360</v>
      </c>
      <c r="C14">
        <f>Data!C14</f>
        <v>0.3885369848653607</v>
      </c>
      <c r="F14">
        <f t="shared" si="0"/>
        <v>0.38612449328487641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390</v>
      </c>
      <c r="B15">
        <f>Data!A15</f>
        <v>390</v>
      </c>
      <c r="C15">
        <f>Data!C15</f>
        <v>0.38572364541702159</v>
      </c>
      <c r="F15">
        <f t="shared" si="0"/>
        <v>0.38431189603184479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0.38382834305182473</v>
      </c>
      <c r="F16">
        <f t="shared" si="0"/>
        <v>0.38249525419325253</v>
      </c>
      <c r="V16" s="4" t="s">
        <v>14</v>
      </c>
      <c r="W16">
        <f>AVERAGE(W9:W13)</f>
        <v>0.32597159442244622</v>
      </c>
      <c r="X16">
        <f>AVERAGE(X9:X13)</f>
        <v>8.1205803605117949E-2</v>
      </c>
      <c r="Y16" s="5">
        <f>AVERAGE(Y9:Y13)</f>
        <v>1.2059733902225324E-3</v>
      </c>
    </row>
    <row r="17" spans="1:26" ht="15.75" thickBot="1" x14ac:dyDescent="0.3">
      <c r="A17">
        <v>450</v>
      </c>
      <c r="B17">
        <f>Data!A17</f>
        <v>450</v>
      </c>
      <c r="C17">
        <f>Data!C17</f>
        <v>0.38169612789097812</v>
      </c>
      <c r="F17">
        <f t="shared" si="0"/>
        <v>0.38084615233158098</v>
      </c>
      <c r="O17" t="s">
        <v>7</v>
      </c>
      <c r="V17" s="6" t="s">
        <v>15</v>
      </c>
      <c r="W17" s="7">
        <f>_xlfn.STDEV.P(W9:W13)</f>
        <v>1.063495188891645E-3</v>
      </c>
      <c r="X17" s="7">
        <f>_xlfn.STDEV.P(X9:X13)</f>
        <v>3.3640026075747922E-3</v>
      </c>
      <c r="Y17" s="8">
        <f>_xlfn.STDEV.P(Y9:Y13)</f>
        <v>1.0576398054596903E-4</v>
      </c>
    </row>
    <row r="18" spans="1:26" x14ac:dyDescent="0.25">
      <c r="A18">
        <v>480</v>
      </c>
      <c r="B18">
        <f>Data!A18</f>
        <v>480</v>
      </c>
      <c r="C18">
        <f>Data!C18</f>
        <v>0.37929738583502592</v>
      </c>
      <c r="F18">
        <f t="shared" si="0"/>
        <v>0.37918987348063488</v>
      </c>
      <c r="G18">
        <f t="shared" ref="G18:G61" si="1">POWER((C18-F18),2)</f>
        <v>1.1558906346706371E-8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0.82920569235402031</v>
      </c>
      <c r="Z18">
        <f>Y17/Y16</f>
        <v>8.7700094714737373E-2</v>
      </c>
    </row>
    <row r="19" spans="1:26" x14ac:dyDescent="0.25">
      <c r="A19">
        <v>510</v>
      </c>
      <c r="B19">
        <f>Data!A19</f>
        <v>510</v>
      </c>
      <c r="C19">
        <f>Data!C19</f>
        <v>0.37769822446439105</v>
      </c>
      <c r="F19">
        <f t="shared" si="0"/>
        <v>0.37758264543290115</v>
      </c>
      <c r="G19">
        <f t="shared" si="1"/>
        <v>1.3358512520142964E-8</v>
      </c>
      <c r="O19">
        <v>0.32491924691039725</v>
      </c>
      <c r="P19">
        <v>8.7793041487085818E-2</v>
      </c>
      <c r="Q19">
        <v>1.0020814790266462E-3</v>
      </c>
      <c r="X19">
        <f>X18*Z18</f>
        <v>7.2721417757446963E-2</v>
      </c>
    </row>
    <row r="20" spans="1:26" x14ac:dyDescent="0.25">
      <c r="A20">
        <v>540</v>
      </c>
      <c r="B20">
        <f>Data!A20</f>
        <v>540</v>
      </c>
      <c r="C20">
        <f>Data!C20</f>
        <v>0.37609906309375613</v>
      </c>
      <c r="F20">
        <f t="shared" si="0"/>
        <v>0.37602301554573181</v>
      </c>
      <c r="G20">
        <f t="shared" si="1"/>
        <v>5.7832295605106672E-9</v>
      </c>
      <c r="Q20">
        <f>1/Q19</f>
        <v>997.92284452890203</v>
      </c>
    </row>
    <row r="21" spans="1:26" x14ac:dyDescent="0.25">
      <c r="A21">
        <v>571</v>
      </c>
      <c r="B21">
        <f>Data!A21</f>
        <v>571</v>
      </c>
      <c r="C21">
        <f>Data!C21</f>
        <v>0.37473681451877089</v>
      </c>
      <c r="F21">
        <f t="shared" si="0"/>
        <v>0.37445990553824837</v>
      </c>
      <c r="G21">
        <f t="shared" si="1"/>
        <v>7.6678583494019516E-8</v>
      </c>
      <c r="O21">
        <f>SUM(G2:G61)</f>
        <v>6.9927669620915545E-6</v>
      </c>
    </row>
    <row r="22" spans="1:26" x14ac:dyDescent="0.25">
      <c r="A22">
        <v>600</v>
      </c>
      <c r="B22">
        <f>Data!A22</f>
        <v>600</v>
      </c>
      <c r="C22">
        <f>Data!C22</f>
        <v>0.37340418004324183</v>
      </c>
      <c r="F22">
        <f t="shared" si="0"/>
        <v>0.37304095350897226</v>
      </c>
      <c r="G22">
        <f t="shared" si="1"/>
        <v>1.3193351519748116E-7</v>
      </c>
    </row>
    <row r="23" spans="1:26" x14ac:dyDescent="0.25">
      <c r="A23">
        <v>630</v>
      </c>
      <c r="B23">
        <f>Data!A23</f>
        <v>630</v>
      </c>
      <c r="C23">
        <f>Data!C23</f>
        <v>0.37174579047369455</v>
      </c>
      <c r="F23">
        <f t="shared" si="0"/>
        <v>0.37161582611616528</v>
      </c>
      <c r="G23">
        <f t="shared" si="1"/>
        <v>1.6890734227994978E-8</v>
      </c>
    </row>
    <row r="24" spans="1:26" x14ac:dyDescent="0.25">
      <c r="A24">
        <v>660</v>
      </c>
      <c r="B24">
        <f>Data!A24</f>
        <v>660</v>
      </c>
      <c r="C24">
        <f>Data!C24</f>
        <v>0.37065006879381512</v>
      </c>
      <c r="F24">
        <f t="shared" si="0"/>
        <v>0.37023290396147823</v>
      </c>
      <c r="G24">
        <f t="shared" si="1"/>
        <v>1.740264973386668E-7</v>
      </c>
    </row>
    <row r="25" spans="1:26" x14ac:dyDescent="0.25">
      <c r="A25">
        <v>690</v>
      </c>
      <c r="B25">
        <f>Data!A25</f>
        <v>690</v>
      </c>
      <c r="C25">
        <f>Data!C25</f>
        <v>0.36822171263840664</v>
      </c>
      <c r="F25">
        <f t="shared" si="0"/>
        <v>0.36889093713410748</v>
      </c>
      <c r="G25">
        <f t="shared" si="1"/>
        <v>4.4786142564604031E-7</v>
      </c>
    </row>
    <row r="26" spans="1:26" x14ac:dyDescent="0.25">
      <c r="A26">
        <v>721</v>
      </c>
      <c r="B26">
        <f>Data!A26</f>
        <v>721</v>
      </c>
      <c r="C26">
        <f>Data!C26</f>
        <v>0.36718521915743957</v>
      </c>
      <c r="F26">
        <f t="shared" si="0"/>
        <v>0.36754597587449656</v>
      </c>
      <c r="G26">
        <f t="shared" si="1"/>
        <v>1.3014540890173495E-7</v>
      </c>
    </row>
    <row r="27" spans="1:26" x14ac:dyDescent="0.25">
      <c r="A27">
        <v>750</v>
      </c>
      <c r="B27">
        <f>Data!A27</f>
        <v>750</v>
      </c>
      <c r="C27">
        <f>Data!C27</f>
        <v>0.36594142698027915</v>
      </c>
      <c r="F27">
        <f t="shared" si="0"/>
        <v>0.36632505380280239</v>
      </c>
      <c r="G27">
        <f t="shared" si="1"/>
        <v>1.4716953895927901E-7</v>
      </c>
    </row>
    <row r="28" spans="1:26" x14ac:dyDescent="0.25">
      <c r="A28">
        <v>780</v>
      </c>
      <c r="B28">
        <f>Data!A28</f>
        <v>780</v>
      </c>
      <c r="C28">
        <f>Data!C28</f>
        <v>0.36446072200746904</v>
      </c>
      <c r="F28">
        <f t="shared" si="0"/>
        <v>0.3650988182057176</v>
      </c>
      <c r="G28">
        <f t="shared" si="1"/>
        <v>4.0716675821926703E-7</v>
      </c>
    </row>
    <row r="29" spans="1:26" x14ac:dyDescent="0.25">
      <c r="A29">
        <v>810</v>
      </c>
      <c r="B29">
        <f>Data!A29</f>
        <v>810</v>
      </c>
      <c r="C29">
        <f>Data!C29</f>
        <v>0.36369075542160784</v>
      </c>
      <c r="F29">
        <f t="shared" si="0"/>
        <v>0.36390889765360862</v>
      </c>
      <c r="G29">
        <f t="shared" si="1"/>
        <v>4.7586033382283956E-8</v>
      </c>
    </row>
    <row r="30" spans="1:26" x14ac:dyDescent="0.25">
      <c r="A30">
        <v>841</v>
      </c>
      <c r="B30">
        <f>Data!A30</f>
        <v>841</v>
      </c>
      <c r="C30">
        <f>Data!C30</f>
        <v>0.36259503374172836</v>
      </c>
      <c r="F30">
        <f t="shared" si="0"/>
        <v>0.3627163219416315</v>
      </c>
      <c r="G30">
        <f t="shared" si="1"/>
        <v>1.4710827435745692E-8</v>
      </c>
    </row>
    <row r="31" spans="1:26" x14ac:dyDescent="0.25">
      <c r="A31">
        <v>871</v>
      </c>
      <c r="B31">
        <f>Data!A31</f>
        <v>871</v>
      </c>
      <c r="C31">
        <f>Data!C31</f>
        <v>0.36164738255912998</v>
      </c>
      <c r="F31">
        <f t="shared" si="0"/>
        <v>0.36159695916748197</v>
      </c>
      <c r="G31">
        <f t="shared" si="1"/>
        <v>2.5425184252889536E-9</v>
      </c>
    </row>
    <row r="32" spans="1:26" x14ac:dyDescent="0.25">
      <c r="A32">
        <v>900</v>
      </c>
      <c r="B32">
        <f>Data!A32</f>
        <v>900</v>
      </c>
      <c r="C32">
        <f>Data!C32</f>
        <v>0.36028513398414469</v>
      </c>
      <c r="F32">
        <f t="shared" si="0"/>
        <v>0.36054642985120161</v>
      </c>
      <c r="G32">
        <f t="shared" si="1"/>
        <v>6.8275530141028125E-8</v>
      </c>
    </row>
    <row r="33" spans="1:7" x14ac:dyDescent="0.25">
      <c r="A33">
        <v>930</v>
      </c>
      <c r="B33">
        <f>Data!A33</f>
        <v>930</v>
      </c>
      <c r="C33">
        <f>Data!C33</f>
        <v>0.35966323789556448</v>
      </c>
      <c r="F33">
        <f t="shared" si="0"/>
        <v>0.35949132856892518</v>
      </c>
      <c r="G33">
        <f t="shared" si="1"/>
        <v>2.9552816585576443E-8</v>
      </c>
    </row>
    <row r="34" spans="1:7" x14ac:dyDescent="0.25">
      <c r="A34">
        <v>960</v>
      </c>
      <c r="B34">
        <f>Data!A34</f>
        <v>960</v>
      </c>
      <c r="C34">
        <f>Data!C34</f>
        <v>0.358567516215685</v>
      </c>
      <c r="F34">
        <f t="shared" si="0"/>
        <v>0.35846747417803815</v>
      </c>
      <c r="G34">
        <f t="shared" si="1"/>
        <v>1.0008409296534251E-8</v>
      </c>
    </row>
    <row r="35" spans="1:7" x14ac:dyDescent="0.25">
      <c r="A35">
        <v>991</v>
      </c>
      <c r="B35">
        <f>Data!A35</f>
        <v>991</v>
      </c>
      <c r="C35">
        <f>Data!C35</f>
        <v>0.35735333813798076</v>
      </c>
      <c r="F35">
        <f t="shared" si="0"/>
        <v>0.35744133518328858</v>
      </c>
      <c r="G35">
        <f t="shared" si="1"/>
        <v>7.7434799829064163E-9</v>
      </c>
    </row>
    <row r="36" spans="1:7" x14ac:dyDescent="0.25">
      <c r="A36">
        <v>1020</v>
      </c>
      <c r="B36">
        <f>Data!A36</f>
        <v>1020</v>
      </c>
      <c r="C36">
        <f>Data!C36</f>
        <v>0.35676105614885673</v>
      </c>
      <c r="F36">
        <f t="shared" si="0"/>
        <v>0.35650983196089958</v>
      </c>
      <c r="G36">
        <f t="shared" si="1"/>
        <v>6.3113592614726506E-8</v>
      </c>
    </row>
    <row r="37" spans="1:7" x14ac:dyDescent="0.25">
      <c r="A37">
        <v>1050</v>
      </c>
      <c r="B37">
        <f>Data!A37</f>
        <v>1050</v>
      </c>
      <c r="C37">
        <f>Data!C37</f>
        <v>0.3553099652755029</v>
      </c>
      <c r="F37">
        <f t="shared" si="0"/>
        <v>0.3555742747811465</v>
      </c>
      <c r="G37">
        <f t="shared" si="1"/>
        <v>6.9859514773564581E-8</v>
      </c>
    </row>
    <row r="38" spans="1:7" x14ac:dyDescent="0.25">
      <c r="A38">
        <v>1080</v>
      </c>
      <c r="B38">
        <f>Data!A38</f>
        <v>1080</v>
      </c>
      <c r="C38">
        <f>Data!C38</f>
        <v>0.35489536788311604</v>
      </c>
      <c r="F38">
        <f t="shared" si="0"/>
        <v>0.35466642418660499</v>
      </c>
      <c r="G38">
        <f t="shared" si="1"/>
        <v>5.2415216172144914E-8</v>
      </c>
    </row>
    <row r="39" spans="1:7" x14ac:dyDescent="0.25">
      <c r="A39">
        <v>1110</v>
      </c>
      <c r="B39">
        <f>Data!A39</f>
        <v>1110</v>
      </c>
      <c r="C39">
        <f>Data!C39</f>
        <v>0.35391810260106144</v>
      </c>
      <c r="F39">
        <f t="shared" si="0"/>
        <v>0.35378545964499702</v>
      </c>
      <c r="G39">
        <f t="shared" si="1"/>
        <v>1.7594153793505121E-8</v>
      </c>
    </row>
    <row r="40" spans="1:7" x14ac:dyDescent="0.25">
      <c r="A40">
        <v>1141</v>
      </c>
      <c r="B40">
        <f>Data!A40</f>
        <v>1141</v>
      </c>
      <c r="C40">
        <f>Data!C40</f>
        <v>0.35320736421411253</v>
      </c>
      <c r="F40">
        <f t="shared" si="0"/>
        <v>0.35290252934047145</v>
      </c>
      <c r="G40">
        <f t="shared" si="1"/>
        <v>9.2924300187773197E-8</v>
      </c>
    </row>
    <row r="41" spans="1:7" x14ac:dyDescent="0.25">
      <c r="A41">
        <v>1170</v>
      </c>
      <c r="B41">
        <f>Data!A41</f>
        <v>1170</v>
      </c>
      <c r="C41">
        <f>Data!C41</f>
        <v>0.35151936054510907</v>
      </c>
      <c r="F41">
        <f t="shared" si="0"/>
        <v>0.35210102737239635</v>
      </c>
      <c r="G41">
        <f t="shared" si="1"/>
        <v>3.3833629796644454E-7</v>
      </c>
    </row>
    <row r="42" spans="1:7" x14ac:dyDescent="0.25">
      <c r="A42">
        <v>1200</v>
      </c>
      <c r="B42">
        <f>Data!A42</f>
        <v>1200</v>
      </c>
      <c r="C42">
        <f>Data!C42</f>
        <v>0.35092707855598509</v>
      </c>
      <c r="F42">
        <f t="shared" si="0"/>
        <v>0.35129603722013919</v>
      </c>
      <c r="G42">
        <f t="shared" si="1"/>
        <v>1.3613049585437456E-7</v>
      </c>
    </row>
    <row r="43" spans="1:7" x14ac:dyDescent="0.25">
      <c r="A43">
        <v>1230</v>
      </c>
      <c r="B43">
        <f>Data!A43</f>
        <v>1230</v>
      </c>
      <c r="C43">
        <f>Data!C43</f>
        <v>0.35063093756142311</v>
      </c>
      <c r="F43">
        <f t="shared" si="0"/>
        <v>0.35051488690229382</v>
      </c>
      <c r="G43">
        <f t="shared" si="1"/>
        <v>1.3467755484341584E-8</v>
      </c>
    </row>
    <row r="44" spans="1:7" x14ac:dyDescent="0.25">
      <c r="A44">
        <v>1260</v>
      </c>
      <c r="B44">
        <f>Data!A44</f>
        <v>1260</v>
      </c>
      <c r="C44">
        <f>Data!C44</f>
        <v>0.34997942737338666</v>
      </c>
      <c r="F44">
        <f t="shared" si="0"/>
        <v>0.34975687040065218</v>
      </c>
      <c r="G44">
        <f t="shared" si="1"/>
        <v>4.9531606112740049E-8</v>
      </c>
    </row>
    <row r="45" spans="1:7" x14ac:dyDescent="0.25">
      <c r="A45">
        <v>1290</v>
      </c>
      <c r="B45">
        <f>Data!A45</f>
        <v>1290</v>
      </c>
      <c r="C45">
        <f>Data!C45</f>
        <v>0.34855795059948902</v>
      </c>
      <c r="F45">
        <f t="shared" si="0"/>
        <v>0.34902130260578024</v>
      </c>
      <c r="G45">
        <f t="shared" si="1"/>
        <v>2.146950817340967E-7</v>
      </c>
    </row>
    <row r="46" spans="1:7" x14ac:dyDescent="0.25">
      <c r="A46">
        <v>1320</v>
      </c>
      <c r="B46">
        <f>Data!A46</f>
        <v>1320</v>
      </c>
      <c r="C46">
        <f>Data!C46</f>
        <v>0.34906139029024441</v>
      </c>
      <c r="F46">
        <f t="shared" si="0"/>
        <v>0.34830751869780335</v>
      </c>
      <c r="G46">
        <f t="shared" si="1"/>
        <v>5.6832237788961625E-7</v>
      </c>
    </row>
    <row r="47" spans="1:7" x14ac:dyDescent="0.25">
      <c r="A47">
        <v>1350</v>
      </c>
      <c r="B47">
        <f>Data!A47</f>
        <v>1350</v>
      </c>
      <c r="C47">
        <f>Data!C47</f>
        <v>0.34793605451090875</v>
      </c>
      <c r="F47">
        <f t="shared" si="0"/>
        <v>0.3476148735455295</v>
      </c>
      <c r="G47">
        <f t="shared" si="1"/>
        <v>1.0315721252194892E-7</v>
      </c>
    </row>
    <row r="48" spans="1:7" x14ac:dyDescent="0.25">
      <c r="A48">
        <v>1380</v>
      </c>
      <c r="B48">
        <f>Data!A48</f>
        <v>1380</v>
      </c>
      <c r="C48">
        <f>Data!C48</f>
        <v>0.34695878922885409</v>
      </c>
      <c r="F48">
        <f t="shared" si="0"/>
        <v>0.34694274112336798</v>
      </c>
      <c r="G48">
        <f t="shared" si="1"/>
        <v>2.5754168969333236E-10</v>
      </c>
    </row>
    <row r="49" spans="1:26" x14ac:dyDescent="0.25">
      <c r="A49">
        <v>1410</v>
      </c>
      <c r="B49">
        <f>Data!A49</f>
        <v>1410</v>
      </c>
      <c r="C49">
        <f>Data!C49</f>
        <v>0.34740300072069713</v>
      </c>
      <c r="F49">
        <f t="shared" si="0"/>
        <v>0.34629051394551558</v>
      </c>
      <c r="G49">
        <f t="shared" si="1"/>
        <v>1.2376268249538528E-6</v>
      </c>
    </row>
    <row r="50" spans="1:26" x14ac:dyDescent="0.25">
      <c r="A50">
        <v>1441</v>
      </c>
      <c r="B50">
        <f>Data!A50</f>
        <v>1441</v>
      </c>
      <c r="C50">
        <f>Data!C50</f>
        <v>0.34580383935006226</v>
      </c>
      <c r="F50">
        <f t="shared" si="0"/>
        <v>0.34563683140375295</v>
      </c>
      <c r="G50">
        <f t="shared" si="1"/>
        <v>2.7891654130451863E-8</v>
      </c>
    </row>
    <row r="51" spans="1:26" x14ac:dyDescent="0.25">
      <c r="A51">
        <v>1470</v>
      </c>
      <c r="B51">
        <f>Data!A51</f>
        <v>1470</v>
      </c>
      <c r="C51">
        <f>Data!C51</f>
        <v>0.34444159077507702</v>
      </c>
      <c r="F51">
        <f t="shared" si="0"/>
        <v>0.34504343480038158</v>
      </c>
      <c r="G51">
        <f t="shared" si="1"/>
        <v>3.6221623079478897E-7</v>
      </c>
    </row>
    <row r="52" spans="1:26" x14ac:dyDescent="0.25">
      <c r="A52">
        <v>1500</v>
      </c>
      <c r="B52">
        <f>Data!A52</f>
        <v>1500</v>
      </c>
      <c r="C52">
        <f>Data!C52</f>
        <v>0.34533001375876304</v>
      </c>
      <c r="F52">
        <f t="shared" si="0"/>
        <v>0.34444745569973889</v>
      </c>
      <c r="G52">
        <f t="shared" si="1"/>
        <v>7.7890872754847889E-7</v>
      </c>
    </row>
    <row r="53" spans="1:26" x14ac:dyDescent="0.25">
      <c r="A53">
        <v>1530</v>
      </c>
      <c r="B53">
        <f>Data!A53</f>
        <v>1530</v>
      </c>
      <c r="C53">
        <f>Data!C53</f>
        <v>0.34396776518377781</v>
      </c>
      <c r="F53">
        <f t="shared" si="0"/>
        <v>0.34386912655795887</v>
      </c>
      <c r="G53">
        <f t="shared" si="1"/>
        <v>9.7295785034481567E-9</v>
      </c>
    </row>
    <row r="54" spans="1:26" x14ac:dyDescent="0.25">
      <c r="A54">
        <v>1561</v>
      </c>
      <c r="B54">
        <f>Data!A54</f>
        <v>1561</v>
      </c>
      <c r="C54">
        <f>Data!C54</f>
        <v>0.34307934220009173</v>
      </c>
      <c r="F54">
        <f t="shared" si="0"/>
        <v>0.34328950694655447</v>
      </c>
      <c r="G54">
        <f t="shared" si="1"/>
        <v>4.4169220655746796E-8</v>
      </c>
    </row>
    <row r="55" spans="1:26" x14ac:dyDescent="0.25">
      <c r="A55">
        <v>1591</v>
      </c>
      <c r="B55">
        <f>Data!A55</f>
        <v>1591</v>
      </c>
      <c r="C55">
        <f>Data!C55</f>
        <v>0.34322741269737278</v>
      </c>
      <c r="F55">
        <f t="shared" si="0"/>
        <v>0.34274547053053739</v>
      </c>
      <c r="G55">
        <f t="shared" si="1"/>
        <v>2.3226825217399265E-7</v>
      </c>
    </row>
    <row r="56" spans="1:26" x14ac:dyDescent="0.25">
      <c r="A56">
        <v>1620</v>
      </c>
      <c r="B56">
        <f>Data!A56</f>
        <v>1620</v>
      </c>
      <c r="C56">
        <f>Data!C56</f>
        <v>0.3423389897136867</v>
      </c>
      <c r="F56">
        <f t="shared" si="0"/>
        <v>0.34223488878050173</v>
      </c>
      <c r="G56">
        <f t="shared" si="1"/>
        <v>1.0837004289981505E-8</v>
      </c>
    </row>
    <row r="57" spans="1:26" x14ac:dyDescent="0.25">
      <c r="A57">
        <v>1650</v>
      </c>
      <c r="B57">
        <f>Data!A57</f>
        <v>1650</v>
      </c>
      <c r="C57">
        <f>Data!C57</f>
        <v>0.34124326803380728</v>
      </c>
      <c r="F57">
        <f t="shared" si="0"/>
        <v>0.34172208494835643</v>
      </c>
      <c r="G57">
        <f t="shared" si="1"/>
        <v>2.2926563765836958E-7</v>
      </c>
    </row>
    <row r="58" spans="1:26" x14ac:dyDescent="0.25">
      <c r="A58">
        <v>1680</v>
      </c>
      <c r="B58">
        <f>Data!A58</f>
        <v>1680</v>
      </c>
      <c r="C58">
        <f>Data!C58</f>
        <v>0.34062137194522701</v>
      </c>
      <c r="F58">
        <f t="shared" si="0"/>
        <v>0.34122446783422228</v>
      </c>
      <c r="G58">
        <f t="shared" si="1"/>
        <v>3.6372465132298808E-7</v>
      </c>
    </row>
    <row r="59" spans="1:26" x14ac:dyDescent="0.25">
      <c r="A59">
        <v>1710</v>
      </c>
      <c r="B59">
        <f>Data!A59</f>
        <v>1710</v>
      </c>
      <c r="C59">
        <f>Data!C59</f>
        <v>0.34059175784577089</v>
      </c>
      <c r="F59">
        <f t="shared" si="0"/>
        <v>0.34074158768248214</v>
      </c>
      <c r="G59">
        <f t="shared" si="1"/>
        <v>2.2448979968918657E-8</v>
      </c>
    </row>
    <row r="60" spans="1:26" ht="15.75" thickBot="1" x14ac:dyDescent="0.3">
      <c r="A60">
        <v>1740</v>
      </c>
      <c r="B60">
        <f>Data!A60</f>
        <v>1740</v>
      </c>
      <c r="C60">
        <f>Data!C60</f>
        <v>0.33982179125990963</v>
      </c>
      <c r="F60">
        <f t="shared" si="0"/>
        <v>0.34027300805706023</v>
      </c>
      <c r="G60">
        <f t="shared" si="1"/>
        <v>2.0359659803084554E-7</v>
      </c>
    </row>
    <row r="61" spans="1:26" ht="15.75" thickBot="1" x14ac:dyDescent="0.3">
      <c r="A61">
        <v>1770</v>
      </c>
      <c r="B61">
        <f>Data!A61</f>
        <v>1770</v>
      </c>
      <c r="C61">
        <f>Data!C61</f>
        <v>0.33973294896154105</v>
      </c>
      <c r="F61">
        <f t="shared" si="0"/>
        <v>0.33981830544696257</v>
      </c>
      <c r="G61">
        <f t="shared" si="1"/>
        <v>7.2857296035136768E-9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1811</v>
      </c>
      <c r="D62">
        <f>Data!C62</f>
        <v>0.34162825132673785</v>
      </c>
      <c r="E62">
        <f t="shared" ref="E62:E70" si="2">$P$81-($Q$81*EXP(-$R$81*A62))</f>
        <v>0.38024750402747431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3">B63-$B$62</f>
        <v>30</v>
      </c>
      <c r="B63">
        <f>Data!A63</f>
        <v>1841</v>
      </c>
      <c r="D63">
        <f>Data!C63</f>
        <v>0.36416458101290705</v>
      </c>
      <c r="E63">
        <f t="shared" si="2"/>
        <v>0.3834038315596639</v>
      </c>
      <c r="V63" s="4">
        <v>1</v>
      </c>
      <c r="W63">
        <f>P81</f>
        <v>0.4405858583932713</v>
      </c>
      <c r="X63">
        <f>Q81</f>
        <v>6.0338354365797001E-2</v>
      </c>
      <c r="Y63">
        <f>R81</f>
        <v>1.7909442617906044E-3</v>
      </c>
      <c r="Z63" s="5">
        <f>W63-X63</f>
        <v>0.38024750402747431</v>
      </c>
    </row>
    <row r="64" spans="1:26" x14ac:dyDescent="0.25">
      <c r="A64">
        <f t="shared" si="3"/>
        <v>61</v>
      </c>
      <c r="B64">
        <f>Data!A64</f>
        <v>1872</v>
      </c>
      <c r="D64">
        <f>Data!C64</f>
        <v>0.37583253619865037</v>
      </c>
      <c r="E64">
        <f t="shared" si="2"/>
        <v>0.38649201598365818</v>
      </c>
      <c r="V64" s="4">
        <v>2</v>
      </c>
      <c r="W64">
        <f>P201</f>
        <v>0.44531303039412451</v>
      </c>
      <c r="X64">
        <f t="shared" ref="X64:Y64" si="4">Q201</f>
        <v>8.6584229419768025E-2</v>
      </c>
      <c r="Y64">
        <f t="shared" si="4"/>
        <v>2.2134137979398288E-3</v>
      </c>
      <c r="Z64" s="5">
        <f>W64-X64</f>
        <v>0.3587288009743565</v>
      </c>
    </row>
    <row r="65" spans="1:26" x14ac:dyDescent="0.25">
      <c r="A65">
        <f t="shared" si="3"/>
        <v>91</v>
      </c>
      <c r="B65">
        <f>Data!A65</f>
        <v>1902</v>
      </c>
      <c r="D65">
        <f>Data!C65</f>
        <v>0.38368027255454368</v>
      </c>
      <c r="E65">
        <f t="shared" si="2"/>
        <v>0.3893216901753721</v>
      </c>
      <c r="V65" s="4">
        <v>3</v>
      </c>
      <c r="W65">
        <f>P321</f>
        <v>0.44900759446816868</v>
      </c>
      <c r="X65">
        <f t="shared" ref="X65:Y65" si="5">Q321</f>
        <v>8.7735773345973947E-2</v>
      </c>
      <c r="Y65">
        <f t="shared" si="5"/>
        <v>2.0858687709719038E-3</v>
      </c>
      <c r="Z65" s="5">
        <f>W65-X65</f>
        <v>0.36127182112219475</v>
      </c>
    </row>
    <row r="66" spans="1:26" x14ac:dyDescent="0.25">
      <c r="A66">
        <f t="shared" si="3"/>
        <v>121</v>
      </c>
      <c r="B66">
        <f>Data!A66</f>
        <v>1932</v>
      </c>
      <c r="D66">
        <f>Data!C66</f>
        <v>0.38992884753980211</v>
      </c>
      <c r="E66">
        <f t="shared" si="2"/>
        <v>0.39200334278691029</v>
      </c>
      <c r="V66" s="4">
        <v>4</v>
      </c>
      <c r="W66">
        <f>P440</f>
        <v>0.44606179017099962</v>
      </c>
      <c r="X66">
        <f>Q440</f>
        <v>8.8210881067217278E-2</v>
      </c>
      <c r="Y66">
        <f t="shared" ref="Y66" si="6">R440</f>
        <v>2.2426980658164825E-3</v>
      </c>
      <c r="Z66" s="5">
        <f t="shared" ref="Z66:Z68" si="7">W66-X66</f>
        <v>0.35785090910378237</v>
      </c>
    </row>
    <row r="67" spans="1:26" x14ac:dyDescent="0.25">
      <c r="A67">
        <f t="shared" si="3"/>
        <v>150</v>
      </c>
      <c r="B67">
        <f>Data!A67</f>
        <v>1961</v>
      </c>
      <c r="D67">
        <f>Data!C67</f>
        <v>0.39223874729738584</v>
      </c>
      <c r="E67">
        <f t="shared" si="2"/>
        <v>0.39446218589602799</v>
      </c>
      <c r="G67">
        <f t="shared" ref="G67:G83" si="8">100*POWER((D67-E67),2)</f>
        <v>4.9436792019318034E-4</v>
      </c>
      <c r="V67" s="4">
        <v>5</v>
      </c>
      <c r="W67">
        <f>P560</f>
        <v>0.44237360247711333</v>
      </c>
      <c r="X67">
        <f t="shared" ref="X67:Y67" si="9">Q560</f>
        <v>8.5420487863405836E-2</v>
      </c>
      <c r="Y67">
        <f t="shared" si="9"/>
        <v>2.1889709798752735E-3</v>
      </c>
      <c r="Z67" s="5">
        <f t="shared" si="7"/>
        <v>0.35695311461370749</v>
      </c>
    </row>
    <row r="68" spans="1:26" ht="15.75" thickBot="1" x14ac:dyDescent="0.3">
      <c r="A68">
        <f t="shared" si="3"/>
        <v>180</v>
      </c>
      <c r="B68">
        <f>Data!A68</f>
        <v>1991</v>
      </c>
      <c r="D68">
        <f>Data!C68</f>
        <v>0.39789504029352035</v>
      </c>
      <c r="E68">
        <f t="shared" si="2"/>
        <v>0.39687493677262908</v>
      </c>
      <c r="G68">
        <f t="shared" si="8"/>
        <v>1.0406111933347636E-4</v>
      </c>
      <c r="V68" s="6">
        <v>6</v>
      </c>
      <c r="W68" s="7">
        <f>P681</f>
        <v>0</v>
      </c>
      <c r="X68" s="7">
        <f t="shared" ref="X68:Y68" si="10">Q681</f>
        <v>0</v>
      </c>
      <c r="Y68" s="7">
        <f t="shared" si="10"/>
        <v>0</v>
      </c>
      <c r="Z68" s="8">
        <f t="shared" si="7"/>
        <v>0</v>
      </c>
    </row>
    <row r="69" spans="1:26" x14ac:dyDescent="0.25">
      <c r="A69">
        <f t="shared" si="3"/>
        <v>211</v>
      </c>
      <c r="B69">
        <f>Data!A69</f>
        <v>2022</v>
      </c>
      <c r="D69">
        <f>Data!C69</f>
        <v>0.4002345541505602</v>
      </c>
      <c r="E69">
        <f t="shared" si="2"/>
        <v>0.39923559788910368</v>
      </c>
      <c r="G69">
        <f t="shared" si="8"/>
        <v>9.9791361230318383E-5</v>
      </c>
    </row>
    <row r="70" spans="1:26" x14ac:dyDescent="0.25">
      <c r="A70">
        <f t="shared" si="3"/>
        <v>241</v>
      </c>
      <c r="B70">
        <f>Data!A70</f>
        <v>2052</v>
      </c>
      <c r="D70">
        <f>Data!C70</f>
        <v>0.40053069514512218</v>
      </c>
      <c r="E70">
        <f t="shared" si="2"/>
        <v>0.40139864935221248</v>
      </c>
      <c r="G70">
        <f t="shared" si="8"/>
        <v>7.5334450560574006E-5</v>
      </c>
    </row>
    <row r="71" spans="1:26" x14ac:dyDescent="0.25">
      <c r="A71">
        <f t="shared" si="3"/>
        <v>271</v>
      </c>
      <c r="B71">
        <f>Data!A71</f>
        <v>2082</v>
      </c>
      <c r="D71">
        <f>Data!C71</f>
        <v>0.40541702155539544</v>
      </c>
      <c r="E71">
        <f t="shared" ref="E71:E73" si="11">$P$81-($Q$81*EXP(-$R$81*A71))</f>
        <v>0.40344855058180379</v>
      </c>
      <c r="G71">
        <f t="shared" si="8"/>
        <v>3.8748779738728652E-4</v>
      </c>
      <c r="V71" t="s">
        <v>24</v>
      </c>
      <c r="W71">
        <f>AVERAGE(W63:W67)</f>
        <v>0.44466837518073543</v>
      </c>
      <c r="X71">
        <f>AVERAGE(X63:X67)</f>
        <v>8.1657945212432415E-2</v>
      </c>
      <c r="Y71">
        <f>AVERAGE(Y63:Y67)</f>
        <v>2.1043791752788183E-3</v>
      </c>
    </row>
    <row r="72" spans="1:26" x14ac:dyDescent="0.25">
      <c r="A72">
        <f t="shared" si="3"/>
        <v>300</v>
      </c>
      <c r="B72">
        <f>Data!A72</f>
        <v>2111</v>
      </c>
      <c r="D72">
        <f>Data!C72</f>
        <v>0.404765511367359</v>
      </c>
      <c r="E72">
        <f t="shared" si="11"/>
        <v>0.40532813240797533</v>
      </c>
      <c r="G72">
        <f t="shared" si="8"/>
        <v>3.1654243534420093E-5</v>
      </c>
      <c r="V72" t="s">
        <v>15</v>
      </c>
      <c r="W72">
        <f>_xlfn.STDEV.P(W63:W67)</f>
        <v>2.9366285016968327E-3</v>
      </c>
      <c r="X72">
        <f>_xlfn.STDEV.P(X63:X67)</f>
        <v>1.0703559410752794E-2</v>
      </c>
      <c r="Y72">
        <f>_xlfn.STDEV.P(Y63:Y67)</f>
        <v>1.6538471385485037E-4</v>
      </c>
      <c r="Z72">
        <f>Y72/Y71</f>
        <v>7.8590738683268824E-2</v>
      </c>
    </row>
    <row r="73" spans="1:26" ht="15.75" thickBot="1" x14ac:dyDescent="0.3">
      <c r="A73">
        <f t="shared" si="3"/>
        <v>330</v>
      </c>
      <c r="B73">
        <f>Data!A73</f>
        <v>2141</v>
      </c>
      <c r="D73">
        <f>Data!C73</f>
        <v>0.4065423573347311</v>
      </c>
      <c r="E73">
        <f t="shared" si="11"/>
        <v>0.40717248054142174</v>
      </c>
      <c r="G73">
        <f t="shared" si="8"/>
        <v>3.9705525561010388E-5</v>
      </c>
    </row>
    <row r="74" spans="1:26" ht="15.75" thickBot="1" x14ac:dyDescent="0.3">
      <c r="A74">
        <f t="shared" si="3"/>
        <v>361</v>
      </c>
      <c r="B74">
        <f>Data!A74</f>
        <v>2172</v>
      </c>
      <c r="D74">
        <f>Data!C74</f>
        <v>0.40950376728035121</v>
      </c>
      <c r="E74">
        <f t="shared" ref="E74:E76" si="12">$P$81-($Q$81*EXP(-$R$81*A74))</f>
        <v>0.40897701036921846</v>
      </c>
      <c r="G74">
        <f t="shared" si="8"/>
        <v>2.774728434261074E-5</v>
      </c>
      <c r="X74" t="s">
        <v>25</v>
      </c>
      <c r="Y74" s="12">
        <f>0.001/Y71</f>
        <v>0.47519953235970686</v>
      </c>
    </row>
    <row r="75" spans="1:26" x14ac:dyDescent="0.25">
      <c r="A75">
        <f t="shared" si="3"/>
        <v>391</v>
      </c>
      <c r="B75">
        <f>Data!A75</f>
        <v>2202</v>
      </c>
      <c r="D75">
        <f>Data!C75</f>
        <v>0.41003682107056283</v>
      </c>
      <c r="E75">
        <f t="shared" si="12"/>
        <v>0.41063048399023039</v>
      </c>
      <c r="G75">
        <f t="shared" si="8"/>
        <v>3.5243566218821078E-5</v>
      </c>
      <c r="Y75">
        <f>Y74*Z72</f>
        <v>3.7346282270093269E-2</v>
      </c>
    </row>
    <row r="76" spans="1:26" x14ac:dyDescent="0.25">
      <c r="A76">
        <f t="shared" si="3"/>
        <v>421</v>
      </c>
      <c r="B76">
        <f>Data!A76</f>
        <v>2232</v>
      </c>
      <c r="D76">
        <f>Data!C76</f>
        <v>0.41178405293847875</v>
      </c>
      <c r="E76">
        <f t="shared" si="12"/>
        <v>0.41219746363293275</v>
      </c>
      <c r="G76">
        <f t="shared" si="8"/>
        <v>1.7090840228893627E-5</v>
      </c>
    </row>
    <row r="77" spans="1:26" x14ac:dyDescent="0.25">
      <c r="A77">
        <f t="shared" si="3"/>
        <v>450</v>
      </c>
      <c r="B77">
        <f>Data!A77</f>
        <v>2261</v>
      </c>
      <c r="D77">
        <f>Data!C77</f>
        <v>0.41471584878464257</v>
      </c>
      <c r="E77">
        <f>$P$81-($Q$81*EXP(-$R$81*A77))</f>
        <v>0.41363424820376365</v>
      </c>
      <c r="G77">
        <f t="shared" si="8"/>
        <v>1.1698598165576093E-4</v>
      </c>
    </row>
    <row r="78" spans="1:26" x14ac:dyDescent="0.25">
      <c r="A78">
        <f t="shared" si="3"/>
        <v>481</v>
      </c>
      <c r="B78">
        <f>Data!A78</f>
        <v>2292</v>
      </c>
      <c r="D78">
        <f>Data!C78</f>
        <v>0.41649269475201467</v>
      </c>
      <c r="E78">
        <f t="shared" ref="E78:E120" si="13">$P$81-($Q$81*EXP(-$R$81*A78))</f>
        <v>0.4150898024643882</v>
      </c>
      <c r="G78">
        <f t="shared" si="8"/>
        <v>1.9681067706818221E-4</v>
      </c>
    </row>
    <row r="79" spans="1:26" x14ac:dyDescent="0.25">
      <c r="A79">
        <f t="shared" si="3"/>
        <v>511</v>
      </c>
      <c r="B79">
        <f>Data!A79</f>
        <v>2322</v>
      </c>
      <c r="D79">
        <f>Data!C79</f>
        <v>0.416966520343314</v>
      </c>
      <c r="E79">
        <f t="shared" si="13"/>
        <v>0.41642351307244874</v>
      </c>
      <c r="G79">
        <f t="shared" si="8"/>
        <v>2.9485689621253667E-5</v>
      </c>
      <c r="P79" t="s">
        <v>7</v>
      </c>
    </row>
    <row r="80" spans="1:26" x14ac:dyDescent="0.25">
      <c r="A80">
        <f t="shared" si="3"/>
        <v>541</v>
      </c>
      <c r="B80">
        <f>Data!A80</f>
        <v>2352</v>
      </c>
      <c r="D80">
        <f>Data!C80</f>
        <v>0.41554504356941624</v>
      </c>
      <c r="E80">
        <f t="shared" si="13"/>
        <v>0.41768745665493423</v>
      </c>
      <c r="G80">
        <f t="shared" si="8"/>
        <v>4.5899338289987195E-4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3"/>
        <v>571</v>
      </c>
      <c r="B81">
        <f>Data!A81</f>
        <v>2382</v>
      </c>
      <c r="D81">
        <f>Data!C81</f>
        <v>0.41862490991286122</v>
      </c>
      <c r="E81">
        <f t="shared" si="13"/>
        <v>0.4188852827575768</v>
      </c>
      <c r="G81">
        <f t="shared" si="8"/>
        <v>6.7794018265285599E-6</v>
      </c>
      <c r="P81">
        <v>0.4405858583932713</v>
      </c>
      <c r="Q81">
        <v>6.0338354365797001E-2</v>
      </c>
      <c r="R81">
        <v>1.7909442617906044E-3</v>
      </c>
    </row>
    <row r="82" spans="1:18" x14ac:dyDescent="0.25">
      <c r="A82">
        <f t="shared" si="3"/>
        <v>600</v>
      </c>
      <c r="B82">
        <f>Data!A82</f>
        <v>2411</v>
      </c>
      <c r="D82">
        <f>Data!C82</f>
        <v>0.42052021227805808</v>
      </c>
      <c r="E82">
        <f t="shared" si="13"/>
        <v>0.41998358551526127</v>
      </c>
      <c r="G82">
        <f t="shared" si="8"/>
        <v>2.87968282549784E-5</v>
      </c>
      <c r="R82">
        <f>1/R81</f>
        <v>558.36466903787937</v>
      </c>
    </row>
    <row r="83" spans="1:18" x14ac:dyDescent="0.25">
      <c r="A83">
        <f t="shared" si="3"/>
        <v>631</v>
      </c>
      <c r="B83">
        <f>Data!A83</f>
        <v>2442</v>
      </c>
      <c r="D83">
        <f>Data!C83</f>
        <v>0.42161593395793751</v>
      </c>
      <c r="E83">
        <f t="shared" si="13"/>
        <v>0.4210962361456051</v>
      </c>
      <c r="G83">
        <f t="shared" si="8"/>
        <v>2.7008581614309201E-5</v>
      </c>
      <c r="P83">
        <f>SUM(G62:G121)</f>
        <v>8.1810144107873073E-3</v>
      </c>
    </row>
    <row r="84" spans="1:18" x14ac:dyDescent="0.25">
      <c r="A84">
        <f t="shared" si="3"/>
        <v>661</v>
      </c>
      <c r="B84">
        <f>Data!A84</f>
        <v>2472</v>
      </c>
      <c r="D84">
        <f>Data!C84</f>
        <v>0.42291895433401039</v>
      </c>
      <c r="E84">
        <f t="shared" si="13"/>
        <v>0.42211574739908331</v>
      </c>
      <c r="G84">
        <f t="shared" ref="G84:G121" si="14">100*POWER((D84-E84),2)</f>
        <v>6.4514138031495602E-5</v>
      </c>
    </row>
    <row r="85" spans="1:18" x14ac:dyDescent="0.25">
      <c r="A85">
        <f t="shared" si="3"/>
        <v>691</v>
      </c>
      <c r="B85">
        <f>Data!A85</f>
        <v>2502</v>
      </c>
      <c r="D85">
        <f>Data!C85</f>
        <v>0.42345200812422201</v>
      </c>
      <c r="E85">
        <f t="shared" si="13"/>
        <v>0.42308192754214996</v>
      </c>
      <c r="G85">
        <f t="shared" si="14"/>
        <v>1.3695963722678888E-5</v>
      </c>
    </row>
    <row r="86" spans="1:18" x14ac:dyDescent="0.25">
      <c r="A86">
        <f t="shared" si="3"/>
        <v>721</v>
      </c>
      <c r="B86">
        <f>Data!A86</f>
        <v>2532</v>
      </c>
      <c r="D86">
        <f>Data!C86</f>
        <v>0.42330393762694096</v>
      </c>
      <c r="E86">
        <f t="shared" si="13"/>
        <v>0.42399756635012936</v>
      </c>
      <c r="G86">
        <f t="shared" si="14"/>
        <v>4.8112080563196972E-5</v>
      </c>
    </row>
    <row r="87" spans="1:18" x14ac:dyDescent="0.25">
      <c r="A87">
        <f t="shared" si="3"/>
        <v>750</v>
      </c>
      <c r="B87">
        <f>Data!A87</f>
        <v>2561</v>
      </c>
      <c r="D87">
        <f>Data!C87</f>
        <v>0.42567306558343709</v>
      </c>
      <c r="E87">
        <f t="shared" si="13"/>
        <v>0.4248371278070287</v>
      </c>
      <c r="G87">
        <f t="shared" si="14"/>
        <v>6.9879196602660489E-5</v>
      </c>
    </row>
    <row r="88" spans="1:18" x14ac:dyDescent="0.25">
      <c r="A88">
        <f t="shared" si="3"/>
        <v>781</v>
      </c>
      <c r="B88">
        <f>Data!A88</f>
        <v>2592</v>
      </c>
      <c r="D88">
        <f>Data!C88</f>
        <v>0.42676878726331663</v>
      </c>
      <c r="E88">
        <f t="shared" si="13"/>
        <v>0.42568765702376388</v>
      </c>
      <c r="G88">
        <f t="shared" si="14"/>
        <v>1.1688425948753915E-4</v>
      </c>
    </row>
    <row r="89" spans="1:18" x14ac:dyDescent="0.25">
      <c r="A89">
        <f t="shared" si="3"/>
        <v>811</v>
      </c>
      <c r="B89">
        <f>Data!A89</f>
        <v>2622</v>
      </c>
      <c r="D89">
        <f>Data!C89</f>
        <v>0.42511039769376929</v>
      </c>
      <c r="E89">
        <f t="shared" si="13"/>
        <v>0.42646698890407342</v>
      </c>
      <c r="G89">
        <f t="shared" si="14"/>
        <v>1.8403397118744121E-4</v>
      </c>
    </row>
    <row r="90" spans="1:18" x14ac:dyDescent="0.25">
      <c r="A90">
        <f t="shared" si="3"/>
        <v>841</v>
      </c>
      <c r="B90">
        <f>Data!A90</f>
        <v>2652</v>
      </c>
      <c r="D90">
        <f>Data!C90</f>
        <v>0.42653187446766694</v>
      </c>
      <c r="E90">
        <f t="shared" si="13"/>
        <v>0.42720555356929418</v>
      </c>
      <c r="G90">
        <f t="shared" si="14"/>
        <v>4.5384353196929153E-5</v>
      </c>
    </row>
    <row r="91" spans="1:18" x14ac:dyDescent="0.25">
      <c r="A91">
        <f t="shared" si="3"/>
        <v>870</v>
      </c>
      <c r="B91">
        <f>Data!A91</f>
        <v>2681</v>
      </c>
      <c r="D91">
        <f>Data!C91</f>
        <v>0.42810142173884558</v>
      </c>
      <c r="E91">
        <f t="shared" si="13"/>
        <v>0.42788275337880805</v>
      </c>
      <c r="G91">
        <f t="shared" si="14"/>
        <v>4.7815851681504056E-6</v>
      </c>
    </row>
    <row r="92" spans="1:18" x14ac:dyDescent="0.25">
      <c r="A92">
        <f t="shared" si="3"/>
        <v>900</v>
      </c>
      <c r="B92">
        <f>Data!A92</f>
        <v>2711</v>
      </c>
      <c r="D92">
        <f>Data!C92</f>
        <v>0.42673917316386029</v>
      </c>
      <c r="E92">
        <f t="shared" si="13"/>
        <v>0.42854725874231814</v>
      </c>
      <c r="G92">
        <f t="shared" si="14"/>
        <v>3.2691734590272657E-4</v>
      </c>
    </row>
    <row r="93" spans="1:18" x14ac:dyDescent="0.25">
      <c r="A93">
        <f t="shared" si="3"/>
        <v>931</v>
      </c>
      <c r="B93">
        <f>Data!A93</f>
        <v>2742</v>
      </c>
      <c r="D93">
        <f>Data!C93</f>
        <v>0.42928598571709364</v>
      </c>
      <c r="E93">
        <f t="shared" si="13"/>
        <v>0.42919741785677135</v>
      </c>
      <c r="G93">
        <f t="shared" si="14"/>
        <v>7.8442658820699542E-7</v>
      </c>
    </row>
    <row r="94" spans="1:18" x14ac:dyDescent="0.25">
      <c r="A94">
        <f t="shared" si="3"/>
        <v>961</v>
      </c>
      <c r="B94">
        <f>Data!A94</f>
        <v>2772</v>
      </c>
      <c r="D94">
        <f>Data!C94</f>
        <v>0.43227700976216998</v>
      </c>
      <c r="E94">
        <f t="shared" si="13"/>
        <v>0.4297931525066781</v>
      </c>
      <c r="G94">
        <f t="shared" si="14"/>
        <v>6.1695468656596723E-4</v>
      </c>
    </row>
    <row r="95" spans="1:18" x14ac:dyDescent="0.25">
      <c r="A95">
        <f t="shared" si="3"/>
        <v>991</v>
      </c>
      <c r="B95">
        <f>Data!A95</f>
        <v>2802</v>
      </c>
      <c r="D95">
        <f>Data!C95</f>
        <v>0.4287825460263382</v>
      </c>
      <c r="E95">
        <f t="shared" si="13"/>
        <v>0.43035772399847189</v>
      </c>
      <c r="G95">
        <f t="shared" si="14"/>
        <v>2.4811856438952039E-4</v>
      </c>
    </row>
    <row r="96" spans="1:18" x14ac:dyDescent="0.25">
      <c r="A96">
        <f t="shared" si="3"/>
        <v>1020</v>
      </c>
      <c r="B96">
        <f>Data!A96</f>
        <v>2831</v>
      </c>
      <c r="D96">
        <f>Data!C96</f>
        <v>0.42940444211491846</v>
      </c>
      <c r="E96">
        <f t="shared" si="13"/>
        <v>0.43087538714254525</v>
      </c>
      <c r="G96">
        <f t="shared" si="14"/>
        <v>2.1636792742999811E-4</v>
      </c>
    </row>
    <row r="97" spans="1:7" x14ac:dyDescent="0.25">
      <c r="A97">
        <f t="shared" si="3"/>
        <v>1051</v>
      </c>
      <c r="B97">
        <f>Data!A97</f>
        <v>2862</v>
      </c>
      <c r="D97">
        <f>Data!C97</f>
        <v>0.43058900609316653</v>
      </c>
      <c r="E97">
        <f t="shared" si="13"/>
        <v>0.43139981287081464</v>
      </c>
      <c r="G97">
        <f t="shared" si="14"/>
        <v>6.574076306801114E-5</v>
      </c>
    </row>
    <row r="98" spans="1:7" x14ac:dyDescent="0.25">
      <c r="A98">
        <f t="shared" si="3"/>
        <v>1081</v>
      </c>
      <c r="B98">
        <f>Data!A98</f>
        <v>2892</v>
      </c>
      <c r="D98">
        <f>Data!C98</f>
        <v>0.43233623796108239</v>
      </c>
      <c r="E98">
        <f t="shared" si="13"/>
        <v>0.43188033920765678</v>
      </c>
      <c r="G98">
        <f t="shared" si="14"/>
        <v>2.0784367337502497E-5</v>
      </c>
    </row>
    <row r="99" spans="1:7" x14ac:dyDescent="0.25">
      <c r="A99">
        <f t="shared" si="3"/>
        <v>1111</v>
      </c>
      <c r="B99">
        <f>Data!A99</f>
        <v>2922</v>
      </c>
      <c r="D99">
        <f>Data!C99</f>
        <v>0.43180318417087077</v>
      </c>
      <c r="E99">
        <f t="shared" si="13"/>
        <v>0.43233572898711575</v>
      </c>
      <c r="G99">
        <f t="shared" si="14"/>
        <v>2.8360398130940396E-5</v>
      </c>
    </row>
    <row r="100" spans="1:7" x14ac:dyDescent="0.25">
      <c r="A100">
        <f t="shared" si="3"/>
        <v>1141</v>
      </c>
      <c r="B100">
        <f>Data!A100</f>
        <v>2952</v>
      </c>
      <c r="D100">
        <f>Data!C100</f>
        <v>0.43218816746380134</v>
      </c>
      <c r="E100">
        <f t="shared" si="13"/>
        <v>0.43276729711426271</v>
      </c>
      <c r="G100">
        <f t="shared" si="14"/>
        <v>3.3539115204350046E-5</v>
      </c>
    </row>
    <row r="101" spans="1:7" x14ac:dyDescent="0.25">
      <c r="A101">
        <f t="shared" si="3"/>
        <v>1170</v>
      </c>
      <c r="B101">
        <f>Data!A101</f>
        <v>2981</v>
      </c>
      <c r="D101">
        <f>Data!C101</f>
        <v>0.43322466094476841</v>
      </c>
      <c r="E101">
        <f t="shared" si="13"/>
        <v>0.43316300769623156</v>
      </c>
      <c r="G101">
        <f t="shared" si="14"/>
        <v>3.8011230551469187E-7</v>
      </c>
    </row>
    <row r="102" spans="1:7" x14ac:dyDescent="0.25">
      <c r="A102">
        <f t="shared" si="3"/>
        <v>1201</v>
      </c>
      <c r="B102">
        <f>Data!A102</f>
        <v>3012</v>
      </c>
      <c r="D102">
        <f>Data!C102</f>
        <v>0.43363925833715522</v>
      </c>
      <c r="E102">
        <f t="shared" si="13"/>
        <v>0.43356388771349536</v>
      </c>
      <c r="G102">
        <f t="shared" si="14"/>
        <v>5.6807309108770043E-7</v>
      </c>
    </row>
    <row r="103" spans="1:7" x14ac:dyDescent="0.25">
      <c r="A103">
        <f t="shared" si="3"/>
        <v>1231</v>
      </c>
      <c r="B103">
        <f>Data!A103</f>
        <v>3042</v>
      </c>
      <c r="D103">
        <f>Data!C103</f>
        <v>0.43337273144204946</v>
      </c>
      <c r="E103">
        <f t="shared" si="13"/>
        <v>0.43393121028335596</v>
      </c>
      <c r="G103">
        <f t="shared" si="14"/>
        <v>3.1189861618704839E-5</v>
      </c>
    </row>
    <row r="104" spans="1:7" x14ac:dyDescent="0.25">
      <c r="A104">
        <f t="shared" si="3"/>
        <v>1261</v>
      </c>
      <c r="B104">
        <f>Data!A104</f>
        <v>3072</v>
      </c>
      <c r="D104">
        <f>Data!C104</f>
        <v>0.4335208019393304</v>
      </c>
      <c r="E104">
        <f t="shared" si="13"/>
        <v>0.43427931803782044</v>
      </c>
      <c r="G104">
        <f t="shared" si="14"/>
        <v>5.7534667166854648E-5</v>
      </c>
    </row>
    <row r="105" spans="1:7" x14ac:dyDescent="0.25">
      <c r="A105">
        <f t="shared" si="3"/>
        <v>1290</v>
      </c>
      <c r="B105">
        <f>Data!A105</f>
        <v>3101</v>
      </c>
      <c r="D105">
        <f>Data!C105</f>
        <v>0.43340234554150558</v>
      </c>
      <c r="E105">
        <f t="shared" si="13"/>
        <v>0.43459850268896155</v>
      </c>
      <c r="G105">
        <f t="shared" si="14"/>
        <v>1.430791921409997E-4</v>
      </c>
    </row>
    <row r="106" spans="1:7" x14ac:dyDescent="0.25">
      <c r="A106">
        <f t="shared" si="3"/>
        <v>1321</v>
      </c>
      <c r="B106">
        <f>Data!A106</f>
        <v>3132</v>
      </c>
      <c r="D106">
        <f>Data!C106</f>
        <v>0.43523841970779009</v>
      </c>
      <c r="E106">
        <f t="shared" si="13"/>
        <v>0.4349218570653422</v>
      </c>
      <c r="G106">
        <f t="shared" si="14"/>
        <v>1.0021190659359248E-5</v>
      </c>
    </row>
    <row r="107" spans="1:7" x14ac:dyDescent="0.25">
      <c r="A107">
        <f t="shared" si="3"/>
        <v>1351</v>
      </c>
      <c r="B107">
        <f>Data!A107</f>
        <v>3162</v>
      </c>
      <c r="D107">
        <f>Data!C107</f>
        <v>0.43665989648168774</v>
      </c>
      <c r="E107">
        <f t="shared" si="13"/>
        <v>0.43521814362339645</v>
      </c>
      <c r="G107">
        <f t="shared" si="14"/>
        <v>2.0786513043911039E-4</v>
      </c>
    </row>
    <row r="108" spans="1:7" x14ac:dyDescent="0.25">
      <c r="A108">
        <f t="shared" si="3"/>
        <v>1381</v>
      </c>
      <c r="B108">
        <f>Data!A108</f>
        <v>3192</v>
      </c>
      <c r="D108">
        <f>Data!C108</f>
        <v>0.43553456070235208</v>
      </c>
      <c r="E108">
        <f t="shared" si="13"/>
        <v>0.4354989312930499</v>
      </c>
      <c r="G108">
        <f t="shared" si="14"/>
        <v>1.2694548072226073E-7</v>
      </c>
    </row>
    <row r="109" spans="1:7" x14ac:dyDescent="0.25">
      <c r="A109">
        <f t="shared" si="3"/>
        <v>1411</v>
      </c>
      <c r="B109">
        <f>Data!A109</f>
        <v>3222</v>
      </c>
      <c r="D109">
        <f>Data!C109</f>
        <v>0.43876249754307806</v>
      </c>
      <c r="E109">
        <f t="shared" si="13"/>
        <v>0.43576503082840234</v>
      </c>
      <c r="G109">
        <f t="shared" si="14"/>
        <v>8.9848067055888045E-4</v>
      </c>
    </row>
    <row r="110" spans="1:7" x14ac:dyDescent="0.25">
      <c r="A110">
        <f t="shared" si="3"/>
        <v>1441</v>
      </c>
      <c r="B110">
        <f>Data!A110</f>
        <v>3252</v>
      </c>
      <c r="D110">
        <f>Data!C110</f>
        <v>0.43751870536591764</v>
      </c>
      <c r="E110">
        <f t="shared" si="13"/>
        <v>0.43601721057262754</v>
      </c>
      <c r="G110">
        <f t="shared" si="14"/>
        <v>2.2544866142772574E-4</v>
      </c>
    </row>
    <row r="111" spans="1:7" x14ac:dyDescent="0.25">
      <c r="A111">
        <f t="shared" si="3"/>
        <v>1471</v>
      </c>
      <c r="B111">
        <f>Data!A111</f>
        <v>3282</v>
      </c>
      <c r="D111">
        <f>Data!C111</f>
        <v>0.43799253095721685</v>
      </c>
      <c r="E111">
        <f t="shared" si="13"/>
        <v>0.43625619867650844</v>
      </c>
      <c r="G111">
        <f t="shared" si="14"/>
        <v>3.0148497890300621E-4</v>
      </c>
    </row>
    <row r="112" spans="1:7" x14ac:dyDescent="0.25">
      <c r="A112">
        <f t="shared" si="3"/>
        <v>1501</v>
      </c>
      <c r="B112">
        <f>Data!A112</f>
        <v>3312</v>
      </c>
      <c r="D112">
        <f>Data!C112</f>
        <v>0.43648221188495051</v>
      </c>
      <c r="E112">
        <f t="shared" si="13"/>
        <v>0.43648268520092015</v>
      </c>
      <c r="G112">
        <f t="shared" si="14"/>
        <v>2.2402800711641966E-11</v>
      </c>
    </row>
    <row r="113" spans="1:13" x14ac:dyDescent="0.25">
      <c r="A113">
        <f t="shared" si="3"/>
        <v>1531</v>
      </c>
      <c r="B113">
        <f>Data!A113</f>
        <v>3342</v>
      </c>
      <c r="D113">
        <f>Data!C113</f>
        <v>0.43399462753062967</v>
      </c>
      <c r="E113">
        <f t="shared" si="13"/>
        <v>0.43669732410933065</v>
      </c>
      <c r="G113">
        <f t="shared" si="14"/>
        <v>7.3045687965219851E-4</v>
      </c>
    </row>
    <row r="114" spans="1:13" x14ac:dyDescent="0.25">
      <c r="A114">
        <f t="shared" si="3"/>
        <v>1560</v>
      </c>
      <c r="B114">
        <f>Data!A114</f>
        <v>3371</v>
      </c>
      <c r="D114">
        <f>Data!C114</f>
        <v>0.43532726200615868</v>
      </c>
      <c r="E114">
        <f t="shared" si="13"/>
        <v>0.4368941293922457</v>
      </c>
      <c r="G114">
        <f t="shared" si="14"/>
        <v>2.4550734055831799E-4</v>
      </c>
    </row>
    <row r="115" spans="1:13" x14ac:dyDescent="0.25">
      <c r="A115">
        <f t="shared" si="3"/>
        <v>1591</v>
      </c>
      <c r="B115">
        <f>Data!A115</f>
        <v>3402</v>
      </c>
      <c r="D115">
        <f>Data!C115</f>
        <v>0.43799253095721685</v>
      </c>
      <c r="E115">
        <f t="shared" si="13"/>
        <v>0.43709350567584176</v>
      </c>
      <c r="G115">
        <f t="shared" si="14"/>
        <v>8.0824645655155544E-5</v>
      </c>
    </row>
    <row r="116" spans="1:13" x14ac:dyDescent="0.25">
      <c r="A116">
        <f t="shared" si="3"/>
        <v>1621</v>
      </c>
      <c r="B116">
        <f>Data!A116</f>
        <v>3432</v>
      </c>
      <c r="D116">
        <f>Data!C116</f>
        <v>0.43740024896809276</v>
      </c>
      <c r="E116">
        <f t="shared" si="13"/>
        <v>0.43727619227957831</v>
      </c>
      <c r="G116">
        <f t="shared" si="14"/>
        <v>1.539006196517156E-6</v>
      </c>
    </row>
    <row r="117" spans="1:13" x14ac:dyDescent="0.25">
      <c r="A117">
        <f t="shared" si="3"/>
        <v>1651</v>
      </c>
      <c r="B117">
        <f>Data!A117</f>
        <v>3462</v>
      </c>
      <c r="D117">
        <f>Data!C117</f>
        <v>0.43778523226102345</v>
      </c>
      <c r="E117">
        <f t="shared" si="13"/>
        <v>0.43744932246164581</v>
      </c>
      <c r="G117">
        <f t="shared" si="14"/>
        <v>1.128353933179282E-5</v>
      </c>
    </row>
    <row r="118" spans="1:13" x14ac:dyDescent="0.25">
      <c r="A118">
        <f t="shared" si="3"/>
        <v>1681</v>
      </c>
      <c r="B118">
        <f>Data!A118</f>
        <v>3492</v>
      </c>
      <c r="D118">
        <f>Data!C118</f>
        <v>0.4363045272882134</v>
      </c>
      <c r="E118">
        <f t="shared" si="13"/>
        <v>0.43761339612293054</v>
      </c>
      <c r="G118">
        <f t="shared" si="14"/>
        <v>1.7131376264938229E-4</v>
      </c>
    </row>
    <row r="119" spans="1:13" x14ac:dyDescent="0.25">
      <c r="A119">
        <f t="shared" si="3"/>
        <v>1710</v>
      </c>
      <c r="B119">
        <f>Data!A119</f>
        <v>3521</v>
      </c>
      <c r="D119">
        <f>Data!C119</f>
        <v>0.43618607089038852</v>
      </c>
      <c r="E119">
        <f t="shared" si="13"/>
        <v>0.43776383745515302</v>
      </c>
      <c r="G119">
        <f t="shared" si="14"/>
        <v>2.4893473328887501E-4</v>
      </c>
    </row>
    <row r="120" spans="1:13" x14ac:dyDescent="0.25">
      <c r="A120">
        <f t="shared" si="3"/>
        <v>1741</v>
      </c>
      <c r="B120">
        <f>Data!A120</f>
        <v>3552</v>
      </c>
      <c r="D120">
        <f>Data!C120</f>
        <v>0.43802214505667303</v>
      </c>
      <c r="E120">
        <f t="shared" si="13"/>
        <v>0.43791624410437241</v>
      </c>
      <c r="G120">
        <f t="shared" si="14"/>
        <v>1.1215011698178055E-6</v>
      </c>
      <c r="M120" t="s">
        <v>10</v>
      </c>
    </row>
    <row r="121" spans="1:13" x14ac:dyDescent="0.25">
      <c r="A121">
        <f t="shared" si="3"/>
        <v>1771</v>
      </c>
      <c r="B121">
        <f>Data!A121</f>
        <v>3582</v>
      </c>
      <c r="D121">
        <f>Data!C121</f>
        <v>0.44036165891371287</v>
      </c>
      <c r="E121">
        <f t="shared" ref="E121" si="15">$P$81-($Q$81*EXP(-$R$81*A121))</f>
        <v>0.43805589287618502</v>
      </c>
      <c r="G121">
        <f t="shared" si="14"/>
        <v>5.3165570198169122E-4</v>
      </c>
    </row>
    <row r="122" spans="1:13" x14ac:dyDescent="0.25">
      <c r="A122">
        <f>B122-$B$122</f>
        <v>0</v>
      </c>
      <c r="B122">
        <f>Data!A122</f>
        <v>3629</v>
      </c>
      <c r="C122">
        <f>Data!C122</f>
        <v>0.44139815239468</v>
      </c>
      <c r="F122">
        <f t="shared" ref="F122:F181" si="16">$O$140+($P$140*EXP(-$Q$140*A122))</f>
        <v>0.40393401935673284</v>
      </c>
    </row>
    <row r="123" spans="1:13" x14ac:dyDescent="0.25">
      <c r="A123">
        <f t="shared" ref="A123:A181" si="17">B123-$B$122</f>
        <v>30</v>
      </c>
      <c r="B123">
        <f>Data!A123</f>
        <v>3659</v>
      </c>
      <c r="C123">
        <f>Data!C123</f>
        <v>0.43242508025945098</v>
      </c>
      <c r="F123">
        <f t="shared" si="16"/>
        <v>0.40111116394877733</v>
      </c>
    </row>
    <row r="124" spans="1:13" x14ac:dyDescent="0.25">
      <c r="A124">
        <f t="shared" si="17"/>
        <v>60</v>
      </c>
      <c r="B124">
        <f>Data!A124</f>
        <v>3689</v>
      </c>
      <c r="C124">
        <f>Data!C124</f>
        <v>0.41992793028893405</v>
      </c>
      <c r="F124">
        <f t="shared" si="16"/>
        <v>0.39838866379598004</v>
      </c>
    </row>
    <row r="125" spans="1:13" x14ac:dyDescent="0.25">
      <c r="A125">
        <f t="shared" si="17"/>
        <v>90</v>
      </c>
      <c r="B125">
        <f>Data!A125</f>
        <v>3719</v>
      </c>
      <c r="C125">
        <f>Data!C125</f>
        <v>0.414330865491712</v>
      </c>
      <c r="F125">
        <f t="shared" si="16"/>
        <v>0.39576295117141824</v>
      </c>
    </row>
    <row r="126" spans="1:13" x14ac:dyDescent="0.25">
      <c r="A126">
        <f t="shared" si="17"/>
        <v>121</v>
      </c>
      <c r="B126">
        <f>Data!A126</f>
        <v>3750</v>
      </c>
      <c r="C126">
        <f>Data!C126</f>
        <v>0.4089410993906834</v>
      </c>
      <c r="F126">
        <f t="shared" si="16"/>
        <v>0.39314774154668775</v>
      </c>
    </row>
    <row r="127" spans="1:13" x14ac:dyDescent="0.25">
      <c r="A127">
        <f t="shared" si="17"/>
        <v>150</v>
      </c>
      <c r="B127">
        <f>Data!A127</f>
        <v>3779</v>
      </c>
      <c r="C127">
        <f>Data!C127</f>
        <v>0.40387708838367298</v>
      </c>
      <c r="F127">
        <f t="shared" si="16"/>
        <v>0.39078824727097111</v>
      </c>
    </row>
    <row r="128" spans="1:13" x14ac:dyDescent="0.25">
      <c r="A128">
        <f t="shared" si="17"/>
        <v>180</v>
      </c>
      <c r="B128">
        <f>Data!A128</f>
        <v>3809</v>
      </c>
      <c r="C128">
        <f>Data!C128</f>
        <v>0.39860577868046909</v>
      </c>
      <c r="F128">
        <f t="shared" si="16"/>
        <v>0.38843273684575896</v>
      </c>
    </row>
    <row r="129" spans="1:17" x14ac:dyDescent="0.25">
      <c r="A129">
        <f t="shared" si="17"/>
        <v>210</v>
      </c>
      <c r="B129">
        <f>Data!A129</f>
        <v>3839</v>
      </c>
      <c r="C129">
        <f>Data!C129</f>
        <v>0.39389713686693312</v>
      </c>
      <c r="F129">
        <f t="shared" si="16"/>
        <v>0.386160967107046</v>
      </c>
    </row>
    <row r="130" spans="1:17" x14ac:dyDescent="0.25">
      <c r="A130">
        <f t="shared" si="17"/>
        <v>240</v>
      </c>
      <c r="B130">
        <f>Data!A130</f>
        <v>3869</v>
      </c>
      <c r="C130">
        <f>Data!C130</f>
        <v>0.39019537443490793</v>
      </c>
      <c r="F130">
        <f t="shared" si="16"/>
        <v>0.38396996099198399</v>
      </c>
    </row>
    <row r="131" spans="1:17" x14ac:dyDescent="0.25">
      <c r="A131">
        <f t="shared" si="17"/>
        <v>271</v>
      </c>
      <c r="B131">
        <f>Data!A131</f>
        <v>3900</v>
      </c>
      <c r="C131">
        <f>Data!C131</f>
        <v>0.38655284020179526</v>
      </c>
      <c r="F131">
        <f t="shared" si="16"/>
        <v>0.38178771902599201</v>
      </c>
    </row>
    <row r="132" spans="1:17" x14ac:dyDescent="0.25">
      <c r="A132">
        <f t="shared" si="17"/>
        <v>300</v>
      </c>
      <c r="B132">
        <f>Data!A132</f>
        <v>3929</v>
      </c>
      <c r="C132">
        <f>Data!C132</f>
        <v>0.38350258795780651</v>
      </c>
      <c r="F132">
        <f t="shared" si="16"/>
        <v>0.37981885680619304</v>
      </c>
    </row>
    <row r="133" spans="1:17" x14ac:dyDescent="0.25">
      <c r="A133">
        <f t="shared" si="17"/>
        <v>330</v>
      </c>
      <c r="B133">
        <f>Data!A133</f>
        <v>3959</v>
      </c>
      <c r="C133">
        <f>Data!C133</f>
        <v>0.37991928192360608</v>
      </c>
      <c r="F133">
        <f t="shared" si="16"/>
        <v>0.37785331888042961</v>
      </c>
    </row>
    <row r="134" spans="1:17" x14ac:dyDescent="0.25">
      <c r="A134">
        <f t="shared" si="17"/>
        <v>360</v>
      </c>
      <c r="B134">
        <f>Data!A134</f>
        <v>3989</v>
      </c>
      <c r="C134">
        <f>Data!C134</f>
        <v>0.37799436545895304</v>
      </c>
      <c r="F134">
        <f t="shared" si="16"/>
        <v>0.37595765773953699</v>
      </c>
    </row>
    <row r="135" spans="1:17" x14ac:dyDescent="0.25">
      <c r="A135">
        <f t="shared" si="17"/>
        <v>390</v>
      </c>
      <c r="B135">
        <f>Data!A135</f>
        <v>4019</v>
      </c>
      <c r="C135">
        <f>Data!C135</f>
        <v>0.37529948240843874</v>
      </c>
      <c r="F135">
        <f t="shared" si="16"/>
        <v>0.37412938919585342</v>
      </c>
    </row>
    <row r="136" spans="1:17" x14ac:dyDescent="0.25">
      <c r="A136">
        <f t="shared" si="17"/>
        <v>420</v>
      </c>
      <c r="B136">
        <f>Data!A136</f>
        <v>4049</v>
      </c>
      <c r="C136">
        <f>Data!C136</f>
        <v>0.37319688134704843</v>
      </c>
      <c r="F136">
        <f t="shared" si="16"/>
        <v>0.37236611737700454</v>
      </c>
      <c r="G136">
        <f t="shared" ref="G136" si="18">POWER((C136-F136),2)</f>
        <v>6.9016877392308654E-7</v>
      </c>
    </row>
    <row r="137" spans="1:17" x14ac:dyDescent="0.25">
      <c r="A137">
        <f t="shared" si="17"/>
        <v>450</v>
      </c>
      <c r="B137">
        <f>Data!A137</f>
        <v>4079</v>
      </c>
      <c r="C137">
        <f>Data!C137</f>
        <v>0.37076852519163994</v>
      </c>
      <c r="F137">
        <f t="shared" si="16"/>
        <v>0.37066553158620907</v>
      </c>
      <c r="G137">
        <f t="shared" ref="G137:G181" si="19">POWER((C137-F137),2)</f>
        <v>1.0607682759649276E-8</v>
      </c>
    </row>
    <row r="138" spans="1:17" x14ac:dyDescent="0.25">
      <c r="A138">
        <f t="shared" si="17"/>
        <v>480</v>
      </c>
      <c r="B138">
        <f>Data!A138</f>
        <v>4109</v>
      </c>
      <c r="C138">
        <f>Data!C138</f>
        <v>0.36961357531284811</v>
      </c>
      <c r="F138">
        <f t="shared" si="16"/>
        <v>0.36902540327420363</v>
      </c>
      <c r="G138">
        <f t="shared" si="19"/>
        <v>3.4594634704319713E-7</v>
      </c>
      <c r="O138" t="s">
        <v>7</v>
      </c>
    </row>
    <row r="139" spans="1:17" x14ac:dyDescent="0.25">
      <c r="A139">
        <f t="shared" si="17"/>
        <v>511</v>
      </c>
      <c r="B139">
        <f>Data!A139</f>
        <v>4140</v>
      </c>
      <c r="C139">
        <f>Data!C139</f>
        <v>0.36724444735635203</v>
      </c>
      <c r="F139">
        <f t="shared" si="16"/>
        <v>0.36739183556872573</v>
      </c>
      <c r="G139">
        <f t="shared" si="19"/>
        <v>2.1723285146714971E-8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7"/>
        <v>541</v>
      </c>
      <c r="B140">
        <f>Data!A140</f>
        <v>4170</v>
      </c>
      <c r="C140">
        <f>Data!C140</f>
        <v>0.36591181288082292</v>
      </c>
      <c r="F140">
        <f t="shared" si="16"/>
        <v>0.36586809033401813</v>
      </c>
      <c r="G140">
        <f t="shared" si="19"/>
        <v>1.9116610990972208E-9</v>
      </c>
      <c r="O140">
        <v>0.32453097622099564</v>
      </c>
      <c r="P140">
        <v>7.9403043135737192E-2</v>
      </c>
      <c r="Q140">
        <v>1.2066098908227311E-3</v>
      </c>
    </row>
    <row r="141" spans="1:17" x14ac:dyDescent="0.25">
      <c r="A141">
        <f t="shared" si="17"/>
        <v>570</v>
      </c>
      <c r="B141">
        <f>Data!A141</f>
        <v>4199</v>
      </c>
      <c r="C141">
        <f>Data!C141</f>
        <v>0.36395728231671365</v>
      </c>
      <c r="F141">
        <f t="shared" si="16"/>
        <v>0.36444664932523013</v>
      </c>
      <c r="G141">
        <f t="shared" si="19"/>
        <v>2.3948006902437217E-7</v>
      </c>
      <c r="Q141">
        <f>1/Q140</f>
        <v>828.76827681078146</v>
      </c>
    </row>
    <row r="142" spans="1:17" x14ac:dyDescent="0.25">
      <c r="A142">
        <f t="shared" si="17"/>
        <v>600</v>
      </c>
      <c r="B142">
        <f>Data!A142</f>
        <v>4229</v>
      </c>
      <c r="C142">
        <f>Data!C142</f>
        <v>0.36244696324444736</v>
      </c>
      <c r="F142">
        <f t="shared" si="16"/>
        <v>0.36302760832585868</v>
      </c>
      <c r="G142">
        <f t="shared" si="19"/>
        <v>3.3714871056715018E-7</v>
      </c>
      <c r="O142">
        <f>SUM(G122:G181)</f>
        <v>8.8384479445139527E-6</v>
      </c>
    </row>
    <row r="143" spans="1:17" x14ac:dyDescent="0.25">
      <c r="A143">
        <f t="shared" si="17"/>
        <v>630</v>
      </c>
      <c r="B143">
        <f>Data!A143</f>
        <v>4259</v>
      </c>
      <c r="C143">
        <f>Data!C143</f>
        <v>0.36200275175260432</v>
      </c>
      <c r="F143">
        <f t="shared" si="16"/>
        <v>0.361659015614122</v>
      </c>
      <c r="G143">
        <f t="shared" si="19"/>
        <v>1.1815453289873674E-7</v>
      </c>
    </row>
    <row r="144" spans="1:17" x14ac:dyDescent="0.25">
      <c r="A144">
        <f t="shared" si="17"/>
        <v>661</v>
      </c>
      <c r="B144">
        <f>Data!A144</f>
        <v>4290</v>
      </c>
      <c r="C144">
        <f>Data!C144</f>
        <v>0.36025551988468846</v>
      </c>
      <c r="F144">
        <f t="shared" si="16"/>
        <v>0.36029589735106865</v>
      </c>
      <c r="G144">
        <f t="shared" si="19"/>
        <v>1.6303397912835815E-9</v>
      </c>
    </row>
    <row r="145" spans="1:7" x14ac:dyDescent="0.25">
      <c r="A145">
        <f t="shared" si="17"/>
        <v>690</v>
      </c>
      <c r="B145">
        <f>Data!A145</f>
        <v>4319</v>
      </c>
      <c r="C145">
        <f>Data!C145</f>
        <v>0.35794562012710479</v>
      </c>
      <c r="F145">
        <f t="shared" si="16"/>
        <v>0.3590660648709551</v>
      </c>
      <c r="G145">
        <f t="shared" si="19"/>
        <v>1.2553964240217933E-6</v>
      </c>
    </row>
    <row r="146" spans="1:7" x14ac:dyDescent="0.25">
      <c r="A146">
        <f t="shared" si="17"/>
        <v>720</v>
      </c>
      <c r="B146">
        <f>Data!A146</f>
        <v>4349</v>
      </c>
      <c r="C146">
        <f>Data!C146</f>
        <v>0.35687951254668154</v>
      </c>
      <c r="F146">
        <f t="shared" si="16"/>
        <v>0.35783830888189172</v>
      </c>
      <c r="G146">
        <f t="shared" si="19"/>
        <v>9.1929041241246596E-7</v>
      </c>
    </row>
    <row r="147" spans="1:7" x14ac:dyDescent="0.25">
      <c r="A147">
        <f t="shared" si="17"/>
        <v>750</v>
      </c>
      <c r="B147">
        <f>Data!A147</f>
        <v>4379</v>
      </c>
      <c r="C147">
        <f>Data!C147</f>
        <v>0.35599108956299547</v>
      </c>
      <c r="F147">
        <f t="shared" si="16"/>
        <v>0.35665420081230986</v>
      </c>
      <c r="G147">
        <f t="shared" si="19"/>
        <v>4.3971652896729969E-7</v>
      </c>
    </row>
    <row r="148" spans="1:7" x14ac:dyDescent="0.25">
      <c r="A148">
        <f t="shared" si="17"/>
        <v>780</v>
      </c>
      <c r="B148">
        <f>Data!A148</f>
        <v>4409</v>
      </c>
      <c r="C148">
        <f>Data!C148</f>
        <v>0.35628723055755757</v>
      </c>
      <c r="F148">
        <f t="shared" si="16"/>
        <v>0.35551218893622161</v>
      </c>
      <c r="G148">
        <f t="shared" si="19"/>
        <v>6.0068951480307204E-7</v>
      </c>
    </row>
    <row r="149" spans="1:7" x14ac:dyDescent="0.25">
      <c r="A149">
        <f t="shared" si="17"/>
        <v>811</v>
      </c>
      <c r="B149">
        <f>Data!A149</f>
        <v>4440</v>
      </c>
      <c r="C149">
        <f>Data!C149</f>
        <v>0.35400694489943002</v>
      </c>
      <c r="F149">
        <f t="shared" si="16"/>
        <v>0.35437474517258777</v>
      </c>
      <c r="G149">
        <f t="shared" si="19"/>
        <v>1.3527704093491395E-7</v>
      </c>
    </row>
    <row r="150" spans="1:7" x14ac:dyDescent="0.25">
      <c r="A150">
        <f t="shared" si="17"/>
        <v>840</v>
      </c>
      <c r="B150">
        <f>Data!A150</f>
        <v>4469</v>
      </c>
      <c r="C150">
        <f>Data!C150</f>
        <v>0.3534738911092184</v>
      </c>
      <c r="F150">
        <f t="shared" si="16"/>
        <v>0.35334852072623185</v>
      </c>
      <c r="G150">
        <f t="shared" si="19"/>
        <v>1.5717732930192947E-8</v>
      </c>
    </row>
    <row r="151" spans="1:7" x14ac:dyDescent="0.25">
      <c r="A151">
        <f t="shared" si="17"/>
        <v>870</v>
      </c>
      <c r="B151">
        <f>Data!A151</f>
        <v>4499</v>
      </c>
      <c r="C151">
        <f>Data!C151</f>
        <v>0.35255585402607614</v>
      </c>
      <c r="F151">
        <f t="shared" si="16"/>
        <v>0.35232402899218657</v>
      </c>
      <c r="G151">
        <f t="shared" si="19"/>
        <v>5.3742846337903364E-8</v>
      </c>
    </row>
    <row r="152" spans="1:7" x14ac:dyDescent="0.25">
      <c r="A152">
        <f t="shared" si="17"/>
        <v>900</v>
      </c>
      <c r="B152">
        <f>Data!A152</f>
        <v>4529</v>
      </c>
      <c r="C152">
        <f>Data!C152</f>
        <v>0.3514897464456529</v>
      </c>
      <c r="F152">
        <f t="shared" si="16"/>
        <v>0.3513359589356696</v>
      </c>
      <c r="G152">
        <f t="shared" si="19"/>
        <v>2.3650598226861799E-8</v>
      </c>
    </row>
    <row r="153" spans="1:7" x14ac:dyDescent="0.25">
      <c r="A153">
        <f t="shared" si="17"/>
        <v>930</v>
      </c>
      <c r="B153">
        <f>Data!A153</f>
        <v>4559</v>
      </c>
      <c r="C153">
        <f>Data!C153</f>
        <v>0.35018672606958007</v>
      </c>
      <c r="F153">
        <f t="shared" si="16"/>
        <v>0.35038301573062236</v>
      </c>
      <c r="G153">
        <f t="shared" si="19"/>
        <v>3.8529631032098128E-8</v>
      </c>
    </row>
    <row r="154" spans="1:7" x14ac:dyDescent="0.25">
      <c r="A154">
        <f t="shared" si="17"/>
        <v>961</v>
      </c>
      <c r="B154">
        <f>Data!A154</f>
        <v>4590</v>
      </c>
      <c r="C154">
        <f>Data!C154</f>
        <v>0.34941675948371881</v>
      </c>
      <c r="F154">
        <f t="shared" si="16"/>
        <v>0.34943388435259243</v>
      </c>
      <c r="G154">
        <f t="shared" si="19"/>
        <v>2.9326113393865145E-10</v>
      </c>
    </row>
    <row r="155" spans="1:7" x14ac:dyDescent="0.25">
      <c r="A155">
        <f t="shared" si="17"/>
        <v>990</v>
      </c>
      <c r="B155">
        <f>Data!A155</f>
        <v>4619</v>
      </c>
      <c r="C155">
        <f>Data!C155</f>
        <v>0.34858756469894514</v>
      </c>
      <c r="F155">
        <f t="shared" si="16"/>
        <v>0.34857755909583771</v>
      </c>
      <c r="G155">
        <f t="shared" si="19"/>
        <v>1.0011209354346253E-10</v>
      </c>
    </row>
    <row r="156" spans="1:7" x14ac:dyDescent="0.25">
      <c r="A156">
        <f t="shared" si="17"/>
        <v>1020</v>
      </c>
      <c r="B156">
        <f>Data!A156</f>
        <v>4649</v>
      </c>
      <c r="C156">
        <f>Data!C156</f>
        <v>0.34820258140601457</v>
      </c>
      <c r="F156">
        <f t="shared" si="16"/>
        <v>0.34772267968781478</v>
      </c>
      <c r="G156">
        <f t="shared" si="19"/>
        <v>2.3030565913110318E-7</v>
      </c>
    </row>
    <row r="157" spans="1:7" x14ac:dyDescent="0.25">
      <c r="A157">
        <f t="shared" si="17"/>
        <v>1050</v>
      </c>
      <c r="B157">
        <f>Data!A157</f>
        <v>4679</v>
      </c>
      <c r="C157">
        <f>Data!C157</f>
        <v>0.34704763152722273</v>
      </c>
      <c r="F157">
        <f t="shared" si="16"/>
        <v>0.34689819207417139</v>
      </c>
      <c r="G157">
        <f t="shared" si="19"/>
        <v>2.2332150128285938E-8</v>
      </c>
    </row>
    <row r="158" spans="1:7" x14ac:dyDescent="0.25">
      <c r="A158">
        <f t="shared" si="17"/>
        <v>1081</v>
      </c>
      <c r="B158">
        <f>Data!A158</f>
        <v>4710</v>
      </c>
      <c r="C158">
        <f>Data!C158</f>
        <v>0.34589268164843084</v>
      </c>
      <c r="F158">
        <f t="shared" si="16"/>
        <v>0.34607700245787387</v>
      </c>
      <c r="G158">
        <f t="shared" si="19"/>
        <v>3.3974160793733116E-8</v>
      </c>
    </row>
    <row r="159" spans="1:7" x14ac:dyDescent="0.25">
      <c r="A159">
        <f t="shared" si="17"/>
        <v>1110</v>
      </c>
      <c r="B159">
        <f>Data!A159</f>
        <v>4739</v>
      </c>
      <c r="C159">
        <f>Data!C159</f>
        <v>0.34547808425604404</v>
      </c>
      <c r="F159">
        <f t="shared" si="16"/>
        <v>0.3453361088099578</v>
      </c>
      <c r="G159">
        <f t="shared" si="19"/>
        <v>2.0157027291386817E-8</v>
      </c>
    </row>
    <row r="160" spans="1:7" x14ac:dyDescent="0.25">
      <c r="A160">
        <f t="shared" si="17"/>
        <v>1140</v>
      </c>
      <c r="B160">
        <f>Data!A160</f>
        <v>4769</v>
      </c>
      <c r="C160">
        <f>Data!C160</f>
        <v>0.34473773176963901</v>
      </c>
      <c r="F160">
        <f t="shared" si="16"/>
        <v>0.34459646611211325</v>
      </c>
      <c r="G160">
        <f t="shared" si="19"/>
        <v>1.9955985996184632E-8</v>
      </c>
    </row>
    <row r="161" spans="1:7" x14ac:dyDescent="0.25">
      <c r="A161">
        <f t="shared" si="17"/>
        <v>1170</v>
      </c>
      <c r="B161">
        <f>Data!A161</f>
        <v>4799</v>
      </c>
      <c r="C161">
        <f>Data!C161</f>
        <v>0.34387892288540922</v>
      </c>
      <c r="F161">
        <f t="shared" si="16"/>
        <v>0.34388311843152641</v>
      </c>
      <c r="G161">
        <f t="shared" si="19"/>
        <v>1.7602607221481844E-11</v>
      </c>
    </row>
    <row r="162" spans="1:7" x14ac:dyDescent="0.25">
      <c r="A162">
        <f t="shared" si="17"/>
        <v>1200</v>
      </c>
      <c r="B162">
        <f>Data!A162</f>
        <v>4829</v>
      </c>
      <c r="C162">
        <f>Data!C162</f>
        <v>0.34278320120552969</v>
      </c>
      <c r="F162">
        <f t="shared" si="16"/>
        <v>0.34319513095476012</v>
      </c>
      <c r="G162">
        <f t="shared" si="19"/>
        <v>1.6968611830104743E-7</v>
      </c>
    </row>
    <row r="163" spans="1:7" x14ac:dyDescent="0.25">
      <c r="A163">
        <f t="shared" si="17"/>
        <v>1231</v>
      </c>
      <c r="B163">
        <f>Data!A163</f>
        <v>4860</v>
      </c>
      <c r="C163">
        <f>Data!C163</f>
        <v>0.34266474480770492</v>
      </c>
      <c r="F163">
        <f t="shared" si="16"/>
        <v>0.34250989546702904</v>
      </c>
      <c r="G163">
        <f t="shared" si="19"/>
        <v>2.3978318307757484E-8</v>
      </c>
    </row>
    <row r="164" spans="1:7" x14ac:dyDescent="0.25">
      <c r="A164">
        <f t="shared" si="17"/>
        <v>1260</v>
      </c>
      <c r="B164">
        <f>Data!A164</f>
        <v>4889</v>
      </c>
      <c r="C164">
        <f>Data!C164</f>
        <v>0.34180593592347513</v>
      </c>
      <c r="F164">
        <f t="shared" si="16"/>
        <v>0.34189166234509105</v>
      </c>
      <c r="G164">
        <f t="shared" si="19"/>
        <v>7.3490193630699679E-9</v>
      </c>
    </row>
    <row r="165" spans="1:7" x14ac:dyDescent="0.25">
      <c r="A165">
        <f t="shared" si="17"/>
        <v>1290</v>
      </c>
      <c r="B165">
        <f>Data!A165</f>
        <v>4919</v>
      </c>
      <c r="C165">
        <f>Data!C165</f>
        <v>0.34210207691803707</v>
      </c>
      <c r="F165">
        <f t="shared" si="16"/>
        <v>0.34127447306901448</v>
      </c>
      <c r="G165">
        <f t="shared" si="19"/>
        <v>6.8492813091699689E-7</v>
      </c>
    </row>
    <row r="166" spans="1:7" x14ac:dyDescent="0.25">
      <c r="A166">
        <f t="shared" si="17"/>
        <v>1320</v>
      </c>
      <c r="B166">
        <f>Data!A166</f>
        <v>4949</v>
      </c>
      <c r="C166">
        <f>Data!C166</f>
        <v>0.34103596933761388</v>
      </c>
      <c r="F166">
        <f t="shared" si="16"/>
        <v>0.34067922547195806</v>
      </c>
      <c r="G166">
        <f t="shared" si="19"/>
        <v>1.2726618568305598E-7</v>
      </c>
    </row>
    <row r="167" spans="1:7" x14ac:dyDescent="0.25">
      <c r="A167">
        <f t="shared" si="17"/>
        <v>1350</v>
      </c>
      <c r="B167">
        <f>Data!A167</f>
        <v>4979</v>
      </c>
      <c r="C167">
        <f>Data!C167</f>
        <v>0.34082867064142047</v>
      </c>
      <c r="F167">
        <f t="shared" si="16"/>
        <v>0.34010513950589294</v>
      </c>
      <c r="G167">
        <f t="shared" si="19"/>
        <v>5.2349730407776155E-7</v>
      </c>
    </row>
    <row r="168" spans="1:7" x14ac:dyDescent="0.25">
      <c r="A168">
        <f t="shared" si="17"/>
        <v>1381</v>
      </c>
      <c r="B168">
        <f>Data!A168</f>
        <v>5010</v>
      </c>
      <c r="C168">
        <f>Data!C168</f>
        <v>0.33919989517132942</v>
      </c>
      <c r="F168">
        <f t="shared" si="16"/>
        <v>0.33953334991634221</v>
      </c>
      <c r="G168">
        <f t="shared" si="19"/>
        <v>1.1119206697154112E-7</v>
      </c>
    </row>
    <row r="169" spans="1:7" x14ac:dyDescent="0.25">
      <c r="A169">
        <f t="shared" si="17"/>
        <v>1410</v>
      </c>
      <c r="B169">
        <f>Data!A169</f>
        <v>5039</v>
      </c>
      <c r="C169">
        <f>Data!C169</f>
        <v>0.33917028107187319</v>
      </c>
      <c r="F169">
        <f t="shared" si="16"/>
        <v>0.3390174699460709</v>
      </c>
      <c r="G169">
        <f t="shared" si="19"/>
        <v>2.3351240168962674E-8</v>
      </c>
    </row>
    <row r="170" spans="1:7" x14ac:dyDescent="0.25">
      <c r="A170">
        <f t="shared" si="17"/>
        <v>1440</v>
      </c>
      <c r="B170">
        <f>Data!A170</f>
        <v>5069</v>
      </c>
      <c r="C170">
        <f>Data!C170</f>
        <v>0.33881491187839879</v>
      </c>
      <c r="F170">
        <f t="shared" si="16"/>
        <v>0.33850246100511339</v>
      </c>
      <c r="G170">
        <f t="shared" si="19"/>
        <v>9.7625548216814155E-8</v>
      </c>
    </row>
    <row r="171" spans="1:7" x14ac:dyDescent="0.25">
      <c r="A171">
        <f t="shared" si="17"/>
        <v>1470</v>
      </c>
      <c r="B171">
        <f>Data!A171</f>
        <v>5099</v>
      </c>
      <c r="C171">
        <f>Data!C171</f>
        <v>0.3384595426849244</v>
      </c>
      <c r="F171">
        <f t="shared" si="16"/>
        <v>0.33800576113288561</v>
      </c>
      <c r="G171">
        <f t="shared" si="19"/>
        <v>2.0591769697073307E-7</v>
      </c>
    </row>
    <row r="172" spans="1:7" x14ac:dyDescent="0.25">
      <c r="A172">
        <f t="shared" si="17"/>
        <v>1500</v>
      </c>
      <c r="B172">
        <f>Data!A172</f>
        <v>5129</v>
      </c>
      <c r="C172">
        <f>Data!C172</f>
        <v>0.33792648889471272</v>
      </c>
      <c r="F172">
        <f t="shared" si="16"/>
        <v>0.3375267194241876</v>
      </c>
      <c r="G172">
        <f t="shared" si="19"/>
        <v>1.5981562956392929E-7</v>
      </c>
    </row>
    <row r="173" spans="1:7" x14ac:dyDescent="0.25">
      <c r="A173">
        <f t="shared" si="17"/>
        <v>1531</v>
      </c>
      <c r="B173">
        <f>Data!A173</f>
        <v>5160</v>
      </c>
      <c r="C173">
        <f>Data!C173</f>
        <v>0.3372453646072201</v>
      </c>
      <c r="F173">
        <f t="shared" si="16"/>
        <v>0.33704959390956907</v>
      </c>
      <c r="G173">
        <f t="shared" si="19"/>
        <v>3.8326166058771806E-8</v>
      </c>
    </row>
    <row r="174" spans="1:7" x14ac:dyDescent="0.25">
      <c r="A174">
        <f t="shared" si="17"/>
        <v>1560</v>
      </c>
      <c r="B174">
        <f>Data!A174</f>
        <v>5189</v>
      </c>
      <c r="C174">
        <f>Data!C174</f>
        <v>0.33632732752407785</v>
      </c>
      <c r="F174">
        <f t="shared" si="16"/>
        <v>0.33661912175548442</v>
      </c>
      <c r="G174">
        <f t="shared" si="19"/>
        <v>8.5143873482152356E-8</v>
      </c>
    </row>
    <row r="175" spans="1:7" x14ac:dyDescent="0.25">
      <c r="A175">
        <f t="shared" si="17"/>
        <v>1590</v>
      </c>
      <c r="B175">
        <f>Data!A175</f>
        <v>5219</v>
      </c>
      <c r="C175">
        <f>Data!C175</f>
        <v>0.3360311865295158</v>
      </c>
      <c r="F175">
        <f t="shared" si="16"/>
        <v>0.33618937642524749</v>
      </c>
      <c r="G175">
        <f t="shared" si="19"/>
        <v>2.5024043111601782E-8</v>
      </c>
    </row>
    <row r="176" spans="1:7" x14ac:dyDescent="0.25">
      <c r="A176">
        <f t="shared" si="17"/>
        <v>1620</v>
      </c>
      <c r="B176">
        <f>Data!A176</f>
        <v>5249</v>
      </c>
      <c r="C176">
        <f>Data!C176</f>
        <v>0.33558697503767276</v>
      </c>
      <c r="F176">
        <f t="shared" si="16"/>
        <v>0.335774908959455</v>
      </c>
      <c r="G176">
        <f t="shared" si="19"/>
        <v>3.5319158956451265E-8</v>
      </c>
    </row>
    <row r="177" spans="1:12" x14ac:dyDescent="0.25">
      <c r="A177">
        <f t="shared" si="17"/>
        <v>1650</v>
      </c>
      <c r="B177">
        <f>Data!A177</f>
        <v>5279</v>
      </c>
      <c r="C177">
        <f>Data!C177</f>
        <v>0.33552774683876041</v>
      </c>
      <c r="F177">
        <f t="shared" si="16"/>
        <v>0.33537517621516721</v>
      </c>
      <c r="G177">
        <f t="shared" si="19"/>
        <v>2.3277795183616579E-8</v>
      </c>
    </row>
    <row r="178" spans="1:12" x14ac:dyDescent="0.25">
      <c r="A178">
        <f t="shared" si="17"/>
        <v>1681</v>
      </c>
      <c r="B178">
        <f>Data!A178</f>
        <v>5310</v>
      </c>
      <c r="C178">
        <f>Data!C178</f>
        <v>0.33460970975561816</v>
      </c>
      <c r="F178">
        <f t="shared" si="16"/>
        <v>0.33497704242459075</v>
      </c>
      <c r="G178">
        <f t="shared" si="19"/>
        <v>1.3493328969453192E-7</v>
      </c>
    </row>
    <row r="179" spans="1:12" x14ac:dyDescent="0.25">
      <c r="A179">
        <f t="shared" si="17"/>
        <v>1710</v>
      </c>
      <c r="B179">
        <f>Data!A179</f>
        <v>5339</v>
      </c>
      <c r="C179">
        <f>Data!C179</f>
        <v>0.33458009565616198</v>
      </c>
      <c r="F179">
        <f t="shared" si="16"/>
        <v>0.33461783817918295</v>
      </c>
      <c r="G179">
        <f t="shared" si="19"/>
        <v>1.4244980439882349E-9</v>
      </c>
    </row>
    <row r="180" spans="1:12" x14ac:dyDescent="0.25">
      <c r="A180">
        <f t="shared" si="17"/>
        <v>1740</v>
      </c>
      <c r="B180">
        <f>Data!A180</f>
        <v>5369</v>
      </c>
      <c r="C180">
        <f>Data!C180</f>
        <v>0.33348437397628256</v>
      </c>
      <c r="F180">
        <f t="shared" si="16"/>
        <v>0.33425924042645833</v>
      </c>
      <c r="G180">
        <f t="shared" si="19"/>
        <v>6.0041801560800017E-7</v>
      </c>
    </row>
    <row r="181" spans="1:12" x14ac:dyDescent="0.25">
      <c r="A181">
        <f t="shared" si="17"/>
        <v>1770</v>
      </c>
      <c r="B181">
        <f>Data!A181</f>
        <v>5399</v>
      </c>
      <c r="C181">
        <f>Data!C181</f>
        <v>0.33348437397628256</v>
      </c>
      <c r="F181">
        <f t="shared" si="16"/>
        <v>0.3339133911726021</v>
      </c>
      <c r="G181">
        <f t="shared" si="19"/>
        <v>1.8405575473788534E-7</v>
      </c>
    </row>
    <row r="182" spans="1:12" x14ac:dyDescent="0.25">
      <c r="A182">
        <f>B182-$B$182</f>
        <v>0</v>
      </c>
      <c r="B182">
        <f>Data!A182</f>
        <v>5435</v>
      </c>
      <c r="D182">
        <f>Data!C182</f>
        <v>0.34171709362510644</v>
      </c>
      <c r="E182">
        <f t="shared" ref="E182:E204" si="20">$P$201-($Q$201*EXP(-$R$201*A182))</f>
        <v>0.3587288009743565</v>
      </c>
      <c r="L182" t="s">
        <v>20</v>
      </c>
    </row>
    <row r="183" spans="1:12" x14ac:dyDescent="0.25">
      <c r="A183">
        <f t="shared" ref="A183:A240" si="21">B183-$B$182</f>
        <v>31</v>
      </c>
      <c r="B183">
        <f>Data!A183</f>
        <v>5466</v>
      </c>
      <c r="D183">
        <f>Data!C183</f>
        <v>0.36061088907816286</v>
      </c>
      <c r="E183">
        <f t="shared" si="20"/>
        <v>0.36447060755097815</v>
      </c>
    </row>
    <row r="184" spans="1:12" x14ac:dyDescent="0.25">
      <c r="A184">
        <f t="shared" si="21"/>
        <v>61</v>
      </c>
      <c r="B184">
        <f>Data!A184</f>
        <v>5496</v>
      </c>
      <c r="D184">
        <f>Data!C184</f>
        <v>0.3701170150036035</v>
      </c>
      <c r="E184">
        <f t="shared" si="20"/>
        <v>0.36966439141924806</v>
      </c>
    </row>
    <row r="185" spans="1:12" x14ac:dyDescent="0.25">
      <c r="A185">
        <f t="shared" si="21"/>
        <v>91</v>
      </c>
      <c r="B185">
        <f>Data!A185</f>
        <v>5526</v>
      </c>
      <c r="D185">
        <f>Data!C185</f>
        <v>0.37529948240843874</v>
      </c>
      <c r="E185">
        <f t="shared" si="20"/>
        <v>0.37452449663314807</v>
      </c>
    </row>
    <row r="186" spans="1:12" x14ac:dyDescent="0.25">
      <c r="A186">
        <f t="shared" si="21"/>
        <v>121</v>
      </c>
      <c r="B186">
        <f>Data!A186</f>
        <v>5556</v>
      </c>
      <c r="D186">
        <f>Data!C186</f>
        <v>0.37861626154753325</v>
      </c>
      <c r="E186">
        <f t="shared" si="20"/>
        <v>0.37907236063543792</v>
      </c>
    </row>
    <row r="187" spans="1:12" x14ac:dyDescent="0.25">
      <c r="A187">
        <f t="shared" si="21"/>
        <v>150</v>
      </c>
      <c r="B187">
        <f>Data!A187</f>
        <v>5585</v>
      </c>
      <c r="D187">
        <f>Data!C187</f>
        <v>0.38548673262137201</v>
      </c>
      <c r="E187">
        <f t="shared" si="20"/>
        <v>0.38319069322825733</v>
      </c>
      <c r="G187">
        <f t="shared" ref="G187:G204" si="22">100*POWER((D187-E187),2)</f>
        <v>5.2717968947344255E-4</v>
      </c>
    </row>
    <row r="188" spans="1:12" x14ac:dyDescent="0.25">
      <c r="A188">
        <f t="shared" si="21"/>
        <v>181</v>
      </c>
      <c r="B188">
        <f>Data!A188</f>
        <v>5616</v>
      </c>
      <c r="D188">
        <f>Data!C188</f>
        <v>0.38794470287623667</v>
      </c>
      <c r="E188">
        <f t="shared" si="20"/>
        <v>0.38731031693438056</v>
      </c>
      <c r="G188">
        <f t="shared" si="22"/>
        <v>4.0244552322466147E-5</v>
      </c>
    </row>
    <row r="189" spans="1:12" x14ac:dyDescent="0.25">
      <c r="A189">
        <f t="shared" si="21"/>
        <v>211</v>
      </c>
      <c r="B189">
        <f>Data!A189</f>
        <v>5646</v>
      </c>
      <c r="D189">
        <f>Data!C189</f>
        <v>0.39129109611478741</v>
      </c>
      <c r="E189">
        <f t="shared" si="20"/>
        <v>0.3910367460403909</v>
      </c>
      <c r="G189">
        <f t="shared" si="22"/>
        <v>6.4693960345506731E-6</v>
      </c>
    </row>
    <row r="190" spans="1:12" x14ac:dyDescent="0.25">
      <c r="A190">
        <f t="shared" si="21"/>
        <v>241</v>
      </c>
      <c r="B190">
        <f>Data!A190</f>
        <v>5676</v>
      </c>
      <c r="D190">
        <f>Data!C190</f>
        <v>0.39374906636965218</v>
      </c>
      <c r="E190">
        <f t="shared" si="20"/>
        <v>0.39452376783157356</v>
      </c>
      <c r="G190">
        <f t="shared" si="22"/>
        <v>6.0016235510312149E-5</v>
      </c>
    </row>
    <row r="191" spans="1:12" x14ac:dyDescent="0.25">
      <c r="A191">
        <f t="shared" si="21"/>
        <v>271</v>
      </c>
      <c r="B191">
        <f>Data!A191</f>
        <v>5706</v>
      </c>
      <c r="D191">
        <f>Data!C191</f>
        <v>0.39916844657013689</v>
      </c>
      <c r="E191">
        <f t="shared" si="20"/>
        <v>0.39778676321569895</v>
      </c>
      <c r="G191">
        <f t="shared" si="22"/>
        <v>1.9090488919308945E-4</v>
      </c>
    </row>
    <row r="192" spans="1:12" x14ac:dyDescent="0.25">
      <c r="A192">
        <f t="shared" si="21"/>
        <v>300</v>
      </c>
      <c r="B192">
        <f>Data!A192</f>
        <v>5735</v>
      </c>
      <c r="D192">
        <f>Data!C192</f>
        <v>0.39872423507829391</v>
      </c>
      <c r="E192">
        <f t="shared" si="20"/>
        <v>0.40074157897841678</v>
      </c>
      <c r="G192">
        <f t="shared" si="22"/>
        <v>4.0696764113629515E-4</v>
      </c>
    </row>
    <row r="193" spans="1:18" x14ac:dyDescent="0.25">
      <c r="A193">
        <f t="shared" si="21"/>
        <v>331</v>
      </c>
      <c r="B193">
        <f>Data!A193</f>
        <v>5766</v>
      </c>
      <c r="D193">
        <f>Data!C193</f>
        <v>0.40195217191901988</v>
      </c>
      <c r="E193">
        <f t="shared" si="20"/>
        <v>0.40369732108738166</v>
      </c>
      <c r="G193">
        <f t="shared" si="22"/>
        <v>3.0455456198337787E-4</v>
      </c>
    </row>
    <row r="194" spans="1:18" x14ac:dyDescent="0.25">
      <c r="A194">
        <f t="shared" si="21"/>
        <v>361</v>
      </c>
      <c r="B194">
        <f>Data!A194</f>
        <v>5796</v>
      </c>
      <c r="D194">
        <f>Data!C194</f>
        <v>0.40512088056083345</v>
      </c>
      <c r="E194">
        <f t="shared" si="20"/>
        <v>0.40637095446033661</v>
      </c>
      <c r="G194">
        <f t="shared" si="22"/>
        <v>1.5626847542190287E-4</v>
      </c>
    </row>
    <row r="195" spans="1:18" x14ac:dyDescent="0.25">
      <c r="A195">
        <f t="shared" si="21"/>
        <v>391</v>
      </c>
      <c r="B195">
        <f>Data!A195</f>
        <v>5826</v>
      </c>
      <c r="D195">
        <f>Data!C195</f>
        <v>0.40784537771080392</v>
      </c>
      <c r="E195">
        <f t="shared" si="20"/>
        <v>0.40887281819312299</v>
      </c>
      <c r="G195">
        <f t="shared" si="22"/>
        <v>1.0556339447080313E-4</v>
      </c>
    </row>
    <row r="196" spans="1:18" x14ac:dyDescent="0.25">
      <c r="A196">
        <f t="shared" si="21"/>
        <v>421</v>
      </c>
      <c r="B196">
        <f>Data!A196</f>
        <v>5856</v>
      </c>
      <c r="D196">
        <f>Data!C196</f>
        <v>0.41267247592216472</v>
      </c>
      <c r="E196">
        <f t="shared" si="20"/>
        <v>0.41121394775888459</v>
      </c>
      <c r="G196">
        <f t="shared" si="22"/>
        <v>2.127304403081298E-4</v>
      </c>
    </row>
    <row r="197" spans="1:18" x14ac:dyDescent="0.25">
      <c r="A197">
        <f t="shared" si="21"/>
        <v>451</v>
      </c>
      <c r="B197">
        <f>Data!A197</f>
        <v>5886</v>
      </c>
      <c r="D197">
        <f>Data!C197</f>
        <v>0.41009604926947518</v>
      </c>
      <c r="E197">
        <f t="shared" si="20"/>
        <v>0.41340466964827349</v>
      </c>
      <c r="G197">
        <f t="shared" si="22"/>
        <v>1.0946968810999476E-3</v>
      </c>
    </row>
    <row r="198" spans="1:18" x14ac:dyDescent="0.25">
      <c r="A198">
        <f t="shared" si="21"/>
        <v>481</v>
      </c>
      <c r="B198">
        <f>Data!A198</f>
        <v>5916</v>
      </c>
      <c r="D198">
        <f>Data!C198</f>
        <v>0.4137681976020442</v>
      </c>
      <c r="E198">
        <f t="shared" si="20"/>
        <v>0.41545464691857725</v>
      </c>
      <c r="G198">
        <f t="shared" si="22"/>
        <v>2.8441112972348124E-4</v>
      </c>
    </row>
    <row r="199" spans="1:18" x14ac:dyDescent="0.25">
      <c r="A199">
        <f t="shared" si="21"/>
        <v>511</v>
      </c>
      <c r="B199">
        <f>Data!A199</f>
        <v>5946</v>
      </c>
      <c r="D199">
        <f>Data!C199</f>
        <v>0.41815108432156195</v>
      </c>
      <c r="E199">
        <f t="shared" si="20"/>
        <v>0.41737292181650804</v>
      </c>
      <c r="G199">
        <f t="shared" si="22"/>
        <v>6.0553688427178315E-5</v>
      </c>
      <c r="P199" t="s">
        <v>7</v>
      </c>
    </row>
    <row r="200" spans="1:18" x14ac:dyDescent="0.25">
      <c r="A200">
        <f t="shared" si="21"/>
        <v>541</v>
      </c>
      <c r="B200">
        <f>Data!A200</f>
        <v>5976</v>
      </c>
      <c r="D200">
        <f>Data!C200</f>
        <v>0.42001677258730269</v>
      </c>
      <c r="E200">
        <f t="shared" si="20"/>
        <v>0.41916795566265697</v>
      </c>
      <c r="G200">
        <f t="shared" si="22"/>
        <v>7.2049017156502348E-5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1"/>
        <v>571</v>
      </c>
      <c r="B201">
        <f>Data!A201</f>
        <v>6006</v>
      </c>
      <c r="D201">
        <f>Data!C201</f>
        <v>0.42253397104107976</v>
      </c>
      <c r="E201">
        <f t="shared" si="20"/>
        <v>0.42084766617354158</v>
      </c>
      <c r="G201">
        <f t="shared" si="22"/>
        <v>2.8436241062829577E-4</v>
      </c>
      <c r="P201">
        <v>0.44531303039412451</v>
      </c>
      <c r="Q201">
        <v>8.6584229419768025E-2</v>
      </c>
      <c r="R201">
        <v>2.2134137979398288E-3</v>
      </c>
    </row>
    <row r="202" spans="1:18" x14ac:dyDescent="0.25">
      <c r="A202">
        <f t="shared" si="21"/>
        <v>600</v>
      </c>
      <c r="B202">
        <f>Data!A202</f>
        <v>6035</v>
      </c>
      <c r="D202">
        <f>Data!C202</f>
        <v>0.42351123632313437</v>
      </c>
      <c r="E202">
        <f t="shared" si="20"/>
        <v>0.42236873332506464</v>
      </c>
      <c r="G202">
        <f t="shared" si="22"/>
        <v>1.3053131005983162E-4</v>
      </c>
      <c r="R202">
        <f>1/R201</f>
        <v>451.79080429098542</v>
      </c>
    </row>
    <row r="203" spans="1:18" x14ac:dyDescent="0.25">
      <c r="A203">
        <f t="shared" si="21"/>
        <v>631</v>
      </c>
      <c r="B203">
        <f>Data!A203</f>
        <v>6066</v>
      </c>
      <c r="D203">
        <f>Data!C203</f>
        <v>0.42300779663237897</v>
      </c>
      <c r="E203">
        <f t="shared" si="20"/>
        <v>0.42389027733706242</v>
      </c>
      <c r="G203">
        <f t="shared" si="22"/>
        <v>7.7877219413858352E-5</v>
      </c>
      <c r="P203">
        <f>SUM(G182:G241)</f>
        <v>1.0385320281562941E-2</v>
      </c>
    </row>
    <row r="204" spans="1:18" x14ac:dyDescent="0.25">
      <c r="A204">
        <f t="shared" si="21"/>
        <v>661</v>
      </c>
      <c r="B204">
        <f>Data!A204</f>
        <v>6096</v>
      </c>
      <c r="D204">
        <f>Data!C204</f>
        <v>0.42555460918561228</v>
      </c>
      <c r="E204">
        <f t="shared" si="20"/>
        <v>0.42526659864620447</v>
      </c>
      <c r="G204">
        <f t="shared" si="22"/>
        <v>8.2950070809972733E-6</v>
      </c>
    </row>
    <row r="205" spans="1:18" x14ac:dyDescent="0.25">
      <c r="A205">
        <f t="shared" si="21"/>
        <v>691</v>
      </c>
      <c r="B205">
        <f>Data!A205</f>
        <v>6126</v>
      </c>
      <c r="D205">
        <f>Data!C205</f>
        <v>0.42792373714210841</v>
      </c>
      <c r="E205">
        <f t="shared" ref="E205:E233" si="23">$P$201-($Q$201*EXP(-$R$201*A205))</f>
        <v>0.42655449713028049</v>
      </c>
      <c r="G205">
        <f t="shared" ref="G205:G233" si="24">100*POWER((D205-E205),2)</f>
        <v>1.8748182099905263E-4</v>
      </c>
    </row>
    <row r="206" spans="1:18" x14ac:dyDescent="0.25">
      <c r="A206">
        <f t="shared" si="21"/>
        <v>721</v>
      </c>
      <c r="B206">
        <f>Data!A206</f>
        <v>6156</v>
      </c>
      <c r="D206">
        <f>Data!C206</f>
        <v>0.4266503308654917</v>
      </c>
      <c r="E206">
        <f t="shared" si="23"/>
        <v>0.42775965358195178</v>
      </c>
      <c r="G206">
        <f t="shared" si="24"/>
        <v>1.2305968892543747E-4</v>
      </c>
    </row>
    <row r="207" spans="1:18" x14ac:dyDescent="0.25">
      <c r="A207">
        <f t="shared" si="21"/>
        <v>751</v>
      </c>
      <c r="B207">
        <f>Data!A207</f>
        <v>6186</v>
      </c>
      <c r="D207">
        <f>Data!C207</f>
        <v>0.42777566664482736</v>
      </c>
      <c r="E207">
        <f t="shared" si="23"/>
        <v>0.4288873838269695</v>
      </c>
      <c r="G207">
        <f t="shared" si="24"/>
        <v>1.2359150930700753E-4</v>
      </c>
    </row>
    <row r="208" spans="1:18" x14ac:dyDescent="0.25">
      <c r="A208">
        <f t="shared" si="21"/>
        <v>781</v>
      </c>
      <c r="B208">
        <f>Data!A208</f>
        <v>6216</v>
      </c>
      <c r="D208">
        <f>Data!C208</f>
        <v>0.42801257944047699</v>
      </c>
      <c r="E208">
        <f t="shared" si="23"/>
        <v>0.42994266217175536</v>
      </c>
      <c r="G208">
        <f t="shared" si="24"/>
        <v>3.7252193495789757E-4</v>
      </c>
    </row>
    <row r="209" spans="1:7" x14ac:dyDescent="0.25">
      <c r="A209">
        <f t="shared" si="21"/>
        <v>811</v>
      </c>
      <c r="B209">
        <f>Data!A209</f>
        <v>6246</v>
      </c>
      <c r="D209">
        <f>Data!C209</f>
        <v>0.43171434187250213</v>
      </c>
      <c r="E209">
        <f t="shared" si="23"/>
        <v>0.43093014334457469</v>
      </c>
      <c r="G209">
        <f t="shared" si="24"/>
        <v>6.149673312035603E-5</v>
      </c>
    </row>
    <row r="210" spans="1:7" x14ac:dyDescent="0.25">
      <c r="A210">
        <f t="shared" si="21"/>
        <v>841</v>
      </c>
      <c r="B210">
        <f>Data!A210</f>
        <v>6276</v>
      </c>
      <c r="D210">
        <f>Data!C210</f>
        <v>0.43144781497739637</v>
      </c>
      <c r="E210">
        <f t="shared" si="23"/>
        <v>0.43185418302708195</v>
      </c>
      <c r="G210">
        <f t="shared" si="24"/>
        <v>1.6513499180526144E-5</v>
      </c>
    </row>
    <row r="211" spans="1:7" x14ac:dyDescent="0.25">
      <c r="A211">
        <f t="shared" si="21"/>
        <v>871</v>
      </c>
      <c r="B211">
        <f>Data!A211</f>
        <v>6306</v>
      </c>
      <c r="D211">
        <f>Data!C211</f>
        <v>0.43340234554150558</v>
      </c>
      <c r="E211">
        <f t="shared" si="23"/>
        <v>0.43271885706680097</v>
      </c>
      <c r="G211">
        <f t="shared" si="24"/>
        <v>4.6715649505404635E-5</v>
      </c>
    </row>
    <row r="212" spans="1:7" x14ac:dyDescent="0.25">
      <c r="A212">
        <f t="shared" si="21"/>
        <v>900</v>
      </c>
      <c r="B212">
        <f>Data!A212</f>
        <v>6335</v>
      </c>
      <c r="D212">
        <f>Data!C212</f>
        <v>0.43325427504422465</v>
      </c>
      <c r="E212">
        <f t="shared" si="23"/>
        <v>0.43350186537095131</v>
      </c>
      <c r="G212">
        <f t="shared" si="24"/>
        <v>6.1300969888616964E-6</v>
      </c>
    </row>
    <row r="213" spans="1:7" x14ac:dyDescent="0.25">
      <c r="A213">
        <f t="shared" si="21"/>
        <v>931</v>
      </c>
      <c r="B213">
        <f>Data!A213</f>
        <v>6366</v>
      </c>
      <c r="D213">
        <f>Data!C213</f>
        <v>0.4367191246806002</v>
      </c>
      <c r="E213">
        <f t="shared" si="23"/>
        <v>0.4342851191512539</v>
      </c>
      <c r="G213">
        <f t="shared" si="24"/>
        <v>5.9243829168883913E-4</v>
      </c>
    </row>
    <row r="214" spans="1:7" x14ac:dyDescent="0.25">
      <c r="A214">
        <f t="shared" si="21"/>
        <v>961</v>
      </c>
      <c r="B214">
        <f>Data!A214</f>
        <v>6396</v>
      </c>
      <c r="D214">
        <f>Data!C214</f>
        <v>0.43565301710017695</v>
      </c>
      <c r="E214">
        <f t="shared" si="23"/>
        <v>0.43499361582292173</v>
      </c>
      <c r="G214">
        <f t="shared" si="24"/>
        <v>4.3481004444581909E-5</v>
      </c>
    </row>
    <row r="215" spans="1:7" x14ac:dyDescent="0.25">
      <c r="A215">
        <f t="shared" si="21"/>
        <v>991</v>
      </c>
      <c r="B215">
        <f>Data!A215</f>
        <v>6426</v>
      </c>
      <c r="D215">
        <f>Data!C215</f>
        <v>0.43452768132084124</v>
      </c>
      <c r="E215">
        <f t="shared" si="23"/>
        <v>0.43565659457893813</v>
      </c>
      <c r="G215">
        <f t="shared" si="24"/>
        <v>1.2744451443069273E-4</v>
      </c>
    </row>
    <row r="216" spans="1:7" x14ac:dyDescent="0.25">
      <c r="A216">
        <f t="shared" si="21"/>
        <v>1021</v>
      </c>
      <c r="B216">
        <f>Data!A216</f>
        <v>6456</v>
      </c>
      <c r="D216">
        <f>Data!C216</f>
        <v>0.43580108759745795</v>
      </c>
      <c r="E216">
        <f t="shared" si="23"/>
        <v>0.43627697975293533</v>
      </c>
      <c r="G216">
        <f t="shared" si="24"/>
        <v>2.26473343644913E-5</v>
      </c>
    </row>
    <row r="217" spans="1:7" x14ac:dyDescent="0.25">
      <c r="A217">
        <f t="shared" si="21"/>
        <v>1051</v>
      </c>
      <c r="B217">
        <f>Data!A217</f>
        <v>6486</v>
      </c>
      <c r="D217">
        <f>Data!C217</f>
        <v>0.43745947716700517</v>
      </c>
      <c r="E217">
        <f t="shared" si="23"/>
        <v>0.43685750780247357</v>
      </c>
      <c r="G217">
        <f t="shared" si="24"/>
        <v>3.6236711583458684E-5</v>
      </c>
    </row>
    <row r="218" spans="1:7" x14ac:dyDescent="0.25">
      <c r="A218">
        <f t="shared" si="21"/>
        <v>1081</v>
      </c>
      <c r="B218">
        <f>Data!A218</f>
        <v>6516</v>
      </c>
      <c r="D218">
        <f>Data!C218</f>
        <v>0.43971014872567649</v>
      </c>
      <c r="E218">
        <f t="shared" si="23"/>
        <v>0.43740073937928464</v>
      </c>
      <c r="G218">
        <f t="shared" si="24"/>
        <v>5.3333715292020042E-4</v>
      </c>
    </row>
    <row r="219" spans="1:7" x14ac:dyDescent="0.25">
      <c r="A219">
        <f t="shared" si="21"/>
        <v>1111</v>
      </c>
      <c r="B219">
        <f>Data!A219</f>
        <v>6546</v>
      </c>
      <c r="D219">
        <f>Data!C219</f>
        <v>0.43902902443818387</v>
      </c>
      <c r="E219">
        <f t="shared" si="23"/>
        <v>0.43790907062405282</v>
      </c>
      <c r="G219">
        <f t="shared" si="24"/>
        <v>1.2542965457866802E-4</v>
      </c>
    </row>
    <row r="220" spans="1:7" x14ac:dyDescent="0.25">
      <c r="A220">
        <f t="shared" si="21"/>
        <v>1141</v>
      </c>
      <c r="B220">
        <f>Data!A220</f>
        <v>6576</v>
      </c>
      <c r="D220">
        <f>Data!C220</f>
        <v>0.44021358841643193</v>
      </c>
      <c r="E220">
        <f t="shared" si="23"/>
        <v>0.43838474373555431</v>
      </c>
      <c r="G220">
        <f t="shared" si="24"/>
        <v>3.344672866774394E-4</v>
      </c>
    </row>
    <row r="221" spans="1:7" x14ac:dyDescent="0.25">
      <c r="A221">
        <f t="shared" si="21"/>
        <v>1171</v>
      </c>
      <c r="B221">
        <f>Data!A221</f>
        <v>6606</v>
      </c>
      <c r="D221">
        <f>Data!C221</f>
        <v>0.43965092052676413</v>
      </c>
      <c r="E221">
        <f t="shared" si="23"/>
        <v>0.4388298568607738</v>
      </c>
      <c r="G221">
        <f t="shared" si="24"/>
        <v>6.7414554360947896E-5</v>
      </c>
    </row>
    <row r="222" spans="1:7" x14ac:dyDescent="0.25">
      <c r="A222">
        <f t="shared" si="21"/>
        <v>1201</v>
      </c>
      <c r="B222">
        <f>Data!A222</f>
        <v>6636</v>
      </c>
      <c r="D222">
        <f>Data!C222</f>
        <v>0.43879211164253423</v>
      </c>
      <c r="E222">
        <f t="shared" si="23"/>
        <v>0.4392463733496233</v>
      </c>
      <c r="G222">
        <f t="shared" si="24"/>
        <v>2.0635369852747178E-5</v>
      </c>
    </row>
    <row r="223" spans="1:7" x14ac:dyDescent="0.25">
      <c r="A223">
        <f t="shared" si="21"/>
        <v>1231</v>
      </c>
      <c r="B223">
        <f>Data!A223</f>
        <v>6666</v>
      </c>
      <c r="D223">
        <f>Data!C223</f>
        <v>0.44178313568761063</v>
      </c>
      <c r="E223">
        <f t="shared" si="23"/>
        <v>0.4396361304150837</v>
      </c>
      <c r="G223">
        <f t="shared" si="24"/>
        <v>4.6096316402584157E-4</v>
      </c>
    </row>
    <row r="224" spans="1:7" x14ac:dyDescent="0.25">
      <c r="A224">
        <f t="shared" si="21"/>
        <v>1261</v>
      </c>
      <c r="B224">
        <f>Data!A224</f>
        <v>6696</v>
      </c>
      <c r="D224">
        <f>Data!C224</f>
        <v>0.44119085369848654</v>
      </c>
      <c r="E224">
        <f t="shared" si="23"/>
        <v>0.44000084723696981</v>
      </c>
      <c r="G224">
        <f t="shared" si="24"/>
        <v>1.4161153784515804E-4</v>
      </c>
    </row>
    <row r="225" spans="1:7" x14ac:dyDescent="0.25">
      <c r="A225">
        <f t="shared" si="21"/>
        <v>1291</v>
      </c>
      <c r="B225">
        <f>Data!A225</f>
        <v>6726</v>
      </c>
      <c r="D225">
        <f>Data!C225</f>
        <v>0.44045050121208146</v>
      </c>
      <c r="E225">
        <f t="shared" si="23"/>
        <v>0.44034213254506177</v>
      </c>
      <c r="G225">
        <f t="shared" si="24"/>
        <v>1.174376799162381E-6</v>
      </c>
    </row>
    <row r="226" spans="1:7" x14ac:dyDescent="0.25">
      <c r="A226">
        <f t="shared" si="21"/>
        <v>1321</v>
      </c>
      <c r="B226">
        <f>Data!A226</f>
        <v>6756</v>
      </c>
      <c r="D226">
        <f>Data!C226</f>
        <v>0.4398286051235013</v>
      </c>
      <c r="E226">
        <f t="shared" si="23"/>
        <v>0.44066149171505314</v>
      </c>
      <c r="G226">
        <f t="shared" si="24"/>
        <v>6.9370007438684185E-5</v>
      </c>
    </row>
    <row r="227" spans="1:7" x14ac:dyDescent="0.25">
      <c r="A227">
        <f t="shared" si="21"/>
        <v>1351</v>
      </c>
      <c r="B227">
        <f>Data!A227</f>
        <v>6786</v>
      </c>
      <c r="D227">
        <f>Data!C227</f>
        <v>0.44240503177619078</v>
      </c>
      <c r="E227">
        <f t="shared" si="23"/>
        <v>0.44096033340861385</v>
      </c>
      <c r="G227">
        <f t="shared" si="24"/>
        <v>2.0871533732794617E-4</v>
      </c>
    </row>
    <row r="228" spans="1:7" x14ac:dyDescent="0.25">
      <c r="A228">
        <f t="shared" si="21"/>
        <v>1381</v>
      </c>
      <c r="B228">
        <f>Data!A228</f>
        <v>6816</v>
      </c>
      <c r="D228">
        <f>Data!C228</f>
        <v>0.43932516543274591</v>
      </c>
      <c r="E228">
        <f t="shared" si="23"/>
        <v>0.4412399757868572</v>
      </c>
      <c r="G228">
        <f t="shared" si="24"/>
        <v>3.6664986922117841E-4</v>
      </c>
    </row>
    <row r="229" spans="1:7" x14ac:dyDescent="0.25">
      <c r="A229">
        <f t="shared" si="21"/>
        <v>1411</v>
      </c>
      <c r="B229">
        <f>Data!A229</f>
        <v>6846</v>
      </c>
      <c r="D229">
        <f>Data!C229</f>
        <v>0.44098355500229314</v>
      </c>
      <c r="E229">
        <f t="shared" si="23"/>
        <v>0.44150165232461824</v>
      </c>
      <c r="G229">
        <f t="shared" si="24"/>
        <v>2.6842483540044496E-5</v>
      </c>
    </row>
    <row r="230" spans="1:7" x14ac:dyDescent="0.25">
      <c r="A230">
        <f t="shared" si="21"/>
        <v>1441</v>
      </c>
      <c r="B230">
        <f>Data!A230</f>
        <v>6876</v>
      </c>
      <c r="D230">
        <f>Data!C230</f>
        <v>0.44456686103649351</v>
      </c>
      <c r="E230">
        <f t="shared" si="23"/>
        <v>0.44174651725118885</v>
      </c>
      <c r="G230">
        <f t="shared" si="24"/>
        <v>7.954339067306604E-4</v>
      </c>
    </row>
    <row r="231" spans="1:7" x14ac:dyDescent="0.25">
      <c r="A231">
        <f t="shared" si="21"/>
        <v>1471</v>
      </c>
      <c r="B231">
        <f>Data!A231</f>
        <v>6906</v>
      </c>
      <c r="D231">
        <f>Data!C231</f>
        <v>0.44136853829522371</v>
      </c>
      <c r="E231">
        <f t="shared" si="23"/>
        <v>0.44197565064150907</v>
      </c>
      <c r="G231">
        <f t="shared" si="24"/>
        <v>3.6858540101210817E-5</v>
      </c>
    </row>
    <row r="232" spans="1:7" x14ac:dyDescent="0.25">
      <c r="A232">
        <f t="shared" si="21"/>
        <v>1501</v>
      </c>
      <c r="B232">
        <f>Data!A232</f>
        <v>6936</v>
      </c>
      <c r="D232">
        <f>Data!C232</f>
        <v>0.44110201140011795</v>
      </c>
      <c r="E232">
        <f t="shared" si="23"/>
        <v>0.44219006318027054</v>
      </c>
      <c r="G232">
        <f t="shared" si="24"/>
        <v>1.1838566762932156E-4</v>
      </c>
    </row>
    <row r="233" spans="1:7" x14ac:dyDescent="0.25">
      <c r="A233">
        <f t="shared" si="21"/>
        <v>1531</v>
      </c>
      <c r="B233">
        <f>Data!A233</f>
        <v>6966</v>
      </c>
      <c r="D233">
        <f>Data!C233</f>
        <v>0.44228657537836596</v>
      </c>
      <c r="E233">
        <f t="shared" si="23"/>
        <v>0.44239070061994651</v>
      </c>
      <c r="G233">
        <f t="shared" si="24"/>
        <v>1.0842065934206609E-6</v>
      </c>
    </row>
    <row r="234" spans="1:7" x14ac:dyDescent="0.25">
      <c r="A234">
        <f t="shared" si="21"/>
        <v>1561</v>
      </c>
      <c r="B234">
        <f>Data!A234</f>
        <v>6996</v>
      </c>
      <c r="D234">
        <f>Data!C234</f>
        <v>0.44139815239468</v>
      </c>
      <c r="E234">
        <f t="shared" ref="E234:E240" si="25">$P$201-($Q$201*EXP(-$R$201*A234))</f>
        <v>0.44257844795241252</v>
      </c>
      <c r="G234">
        <f t="shared" ref="G234:G240" si="26">100*POWER((D234-E234),2)</f>
        <v>1.3930976036031315E-4</v>
      </c>
    </row>
    <row r="235" spans="1:7" x14ac:dyDescent="0.25">
      <c r="A235">
        <f t="shared" si="21"/>
        <v>1591</v>
      </c>
      <c r="B235">
        <f>Data!A235</f>
        <v>7026</v>
      </c>
      <c r="D235">
        <f>Data!C235</f>
        <v>0.44231618947782225</v>
      </c>
      <c r="E235">
        <f t="shared" si="25"/>
        <v>0.44275413331255781</v>
      </c>
      <c r="G235">
        <f t="shared" si="26"/>
        <v>1.9179480238288278E-5</v>
      </c>
    </row>
    <row r="236" spans="1:7" x14ac:dyDescent="0.25">
      <c r="A236">
        <f t="shared" si="21"/>
        <v>1621</v>
      </c>
      <c r="B236">
        <f>Data!A236</f>
        <v>7056</v>
      </c>
      <c r="D236">
        <f>Data!C236</f>
        <v>0.44148699469304864</v>
      </c>
      <c r="E236">
        <f t="shared" si="25"/>
        <v>0.44291853163110639</v>
      </c>
      <c r="G236">
        <f t="shared" si="26"/>
        <v>2.0492980050237689E-4</v>
      </c>
    </row>
    <row r="237" spans="1:7" x14ac:dyDescent="0.25">
      <c r="A237">
        <f t="shared" si="21"/>
        <v>1651</v>
      </c>
      <c r="B237">
        <f>Data!A237</f>
        <v>7086</v>
      </c>
      <c r="D237">
        <f>Data!C237</f>
        <v>0.44299731376531482</v>
      </c>
      <c r="E237">
        <f t="shared" si="25"/>
        <v>0.44307236805275946</v>
      </c>
      <c r="G237">
        <f t="shared" si="26"/>
        <v>5.6331460638230187E-7</v>
      </c>
    </row>
    <row r="238" spans="1:7" x14ac:dyDescent="0.25">
      <c r="A238">
        <f t="shared" si="21"/>
        <v>1681</v>
      </c>
      <c r="B238">
        <f>Data!A238</f>
        <v>7116</v>
      </c>
      <c r="D238">
        <f>Data!C238</f>
        <v>0.44264194457184042</v>
      </c>
      <c r="E238">
        <f t="shared" si="25"/>
        <v>0.44321632113473725</v>
      </c>
      <c r="G238">
        <f t="shared" si="26"/>
        <v>3.2990843600517357E-5</v>
      </c>
    </row>
    <row r="239" spans="1:7" x14ac:dyDescent="0.25">
      <c r="A239">
        <f t="shared" si="21"/>
        <v>1711</v>
      </c>
      <c r="B239">
        <f>Data!A239</f>
        <v>7146</v>
      </c>
      <c r="D239">
        <f>Data!C239</f>
        <v>0.44240503177619078</v>
      </c>
      <c r="E239">
        <f t="shared" si="25"/>
        <v>0.44335102583982738</v>
      </c>
      <c r="G239">
        <f t="shared" si="26"/>
        <v>8.9490476843569051E-5</v>
      </c>
    </row>
    <row r="240" spans="1:7" x14ac:dyDescent="0.25">
      <c r="A240">
        <f t="shared" si="21"/>
        <v>1741</v>
      </c>
      <c r="B240">
        <f>Data!A240</f>
        <v>7176</v>
      </c>
      <c r="D240">
        <f>Data!C240</f>
        <v>0.44435956234030011</v>
      </c>
      <c r="E240">
        <f t="shared" si="25"/>
        <v>0.44347707633714301</v>
      </c>
      <c r="G240">
        <f t="shared" si="26"/>
        <v>7.7878154576819554E-5</v>
      </c>
    </row>
    <row r="241" spans="1:13" x14ac:dyDescent="0.25">
      <c r="A241">
        <f t="shared" ref="A241" si="27">B241-$B$182</f>
        <v>1771</v>
      </c>
      <c r="B241">
        <f>Data!A241</f>
        <v>7206</v>
      </c>
      <c r="D241">
        <f>Data!C241</f>
        <v>0.44089471270392455</v>
      </c>
      <c r="E241">
        <f t="shared" ref="E241" si="28">$P$201-($Q$201*EXP(-$R$201*A241))</f>
        <v>0.44359502862294398</v>
      </c>
      <c r="G241">
        <f t="shared" ref="G241" si="29">100*POWER((D241-E241),2)</f>
        <v>7.2917060625097207E-4</v>
      </c>
      <c r="M241" t="s">
        <v>11</v>
      </c>
    </row>
    <row r="242" spans="1:13" x14ac:dyDescent="0.25">
      <c r="A242">
        <f>B242-$B$242</f>
        <v>0</v>
      </c>
      <c r="B242">
        <f>Data!A242</f>
        <v>7240</v>
      </c>
      <c r="C242">
        <f>Data!C242</f>
        <v>0.44323422656096445</v>
      </c>
      <c r="F242">
        <f t="shared" ref="F242:F301" si="30">$O$260+($P$260*EXP(-$Q$260*A242))</f>
        <v>0.40479704383712345</v>
      </c>
    </row>
    <row r="243" spans="1:13" x14ac:dyDescent="0.25">
      <c r="A243">
        <f t="shared" ref="A243:A301" si="31">B243-$B$242</f>
        <v>30</v>
      </c>
      <c r="B243">
        <f>Data!A243</f>
        <v>7270</v>
      </c>
      <c r="C243">
        <f>Data!C243</f>
        <v>0.43141820087794014</v>
      </c>
      <c r="F243">
        <f t="shared" si="30"/>
        <v>0.40182596394516629</v>
      </c>
    </row>
    <row r="244" spans="1:13" x14ac:dyDescent="0.25">
      <c r="A244">
        <f t="shared" si="31"/>
        <v>61</v>
      </c>
      <c r="B244">
        <f>Data!A244</f>
        <v>7301</v>
      </c>
      <c r="C244">
        <f>Data!C244</f>
        <v>0.41895066500687944</v>
      </c>
      <c r="F244">
        <f t="shared" si="30"/>
        <v>0.39887396538878839</v>
      </c>
    </row>
    <row r="245" spans="1:13" x14ac:dyDescent="0.25">
      <c r="A245">
        <f t="shared" si="31"/>
        <v>91</v>
      </c>
      <c r="B245">
        <f>Data!A245</f>
        <v>7331</v>
      </c>
      <c r="C245">
        <f>Data!C245</f>
        <v>0.41406433859660619</v>
      </c>
      <c r="F245">
        <f t="shared" si="30"/>
        <v>0.39612712503068381</v>
      </c>
    </row>
    <row r="246" spans="1:13" x14ac:dyDescent="0.25">
      <c r="A246">
        <f t="shared" si="31"/>
        <v>121</v>
      </c>
      <c r="B246">
        <f>Data!A246</f>
        <v>7361</v>
      </c>
      <c r="C246">
        <f>Data!C246</f>
        <v>0.4078749918102601</v>
      </c>
      <c r="F246">
        <f t="shared" si="30"/>
        <v>0.39348427623825605</v>
      </c>
    </row>
    <row r="247" spans="1:13" x14ac:dyDescent="0.25">
      <c r="A247">
        <f t="shared" si="31"/>
        <v>151</v>
      </c>
      <c r="B247">
        <f>Data!A247</f>
        <v>7391</v>
      </c>
      <c r="C247">
        <f>Data!C247</f>
        <v>0.40313673589726789</v>
      </c>
      <c r="F247">
        <f t="shared" si="30"/>
        <v>0.3909414820350805</v>
      </c>
    </row>
    <row r="248" spans="1:13" x14ac:dyDescent="0.25">
      <c r="A248">
        <f t="shared" si="31"/>
        <v>181</v>
      </c>
      <c r="B248">
        <f>Data!A248</f>
        <v>7421</v>
      </c>
      <c r="C248">
        <f>Data!C248</f>
        <v>0.3975396711000459</v>
      </c>
      <c r="F248">
        <f t="shared" si="30"/>
        <v>0.38849495449319882</v>
      </c>
    </row>
    <row r="249" spans="1:13" x14ac:dyDescent="0.25">
      <c r="A249">
        <f t="shared" si="31"/>
        <v>211</v>
      </c>
      <c r="B249">
        <f>Data!A249</f>
        <v>7451</v>
      </c>
      <c r="C249">
        <f>Data!C249</f>
        <v>0.39315678438052809</v>
      </c>
      <c r="F249">
        <f t="shared" si="30"/>
        <v>0.38614104909035085</v>
      </c>
    </row>
    <row r="250" spans="1:13" x14ac:dyDescent="0.25">
      <c r="A250">
        <f t="shared" si="31"/>
        <v>241</v>
      </c>
      <c r="B250">
        <f>Data!A250</f>
        <v>7481</v>
      </c>
      <c r="C250">
        <f>Data!C250</f>
        <v>0.38942540784904672</v>
      </c>
      <c r="F250">
        <f t="shared" si="30"/>
        <v>0.38387625928083358</v>
      </c>
    </row>
    <row r="251" spans="1:13" x14ac:dyDescent="0.25">
      <c r="A251">
        <f t="shared" si="31"/>
        <v>271</v>
      </c>
      <c r="B251">
        <f>Data!A251</f>
        <v>7511</v>
      </c>
      <c r="C251">
        <f>Data!C251</f>
        <v>0.38596055821267122</v>
      </c>
      <c r="F251">
        <f t="shared" si="30"/>
        <v>0.38169721127190026</v>
      </c>
    </row>
    <row r="252" spans="1:13" x14ac:dyDescent="0.25">
      <c r="A252">
        <f t="shared" si="31"/>
        <v>300</v>
      </c>
      <c r="B252">
        <f>Data!A252</f>
        <v>7540</v>
      </c>
      <c r="C252">
        <f>Data!C252</f>
        <v>0.3822291816811898</v>
      </c>
      <c r="F252">
        <f t="shared" si="30"/>
        <v>0.3796692482895544</v>
      </c>
    </row>
    <row r="253" spans="1:13" x14ac:dyDescent="0.25">
      <c r="A253">
        <f t="shared" si="31"/>
        <v>331</v>
      </c>
      <c r="B253">
        <f>Data!A253</f>
        <v>7571</v>
      </c>
      <c r="C253">
        <f>Data!C253</f>
        <v>0.37956391273013168</v>
      </c>
      <c r="F253">
        <f t="shared" si="30"/>
        <v>0.37758347928479419</v>
      </c>
    </row>
    <row r="254" spans="1:13" x14ac:dyDescent="0.25">
      <c r="A254">
        <f t="shared" si="31"/>
        <v>361</v>
      </c>
      <c r="B254">
        <f>Data!A254</f>
        <v>7601</v>
      </c>
      <c r="C254">
        <f>Data!C254</f>
        <v>0.37772783856384723</v>
      </c>
      <c r="F254">
        <f t="shared" si="30"/>
        <v>0.37564266719747785</v>
      </c>
    </row>
    <row r="255" spans="1:13" x14ac:dyDescent="0.25">
      <c r="A255">
        <f t="shared" si="31"/>
        <v>391</v>
      </c>
      <c r="B255">
        <f>Data!A255</f>
        <v>7631</v>
      </c>
      <c r="C255">
        <f>Data!C255</f>
        <v>0.37515141191115775</v>
      </c>
      <c r="F255">
        <f t="shared" si="30"/>
        <v>0.37377533156358878</v>
      </c>
    </row>
    <row r="256" spans="1:13" x14ac:dyDescent="0.25">
      <c r="A256">
        <f t="shared" si="31"/>
        <v>421</v>
      </c>
      <c r="B256">
        <f>Data!A256</f>
        <v>7661</v>
      </c>
      <c r="C256">
        <f>Data!C256</f>
        <v>0.3728118980541178</v>
      </c>
      <c r="F256">
        <f t="shared" si="30"/>
        <v>0.37197869066652312</v>
      </c>
      <c r="G256">
        <f t="shared" ref="G256:G260" si="32">POWER((C256-F256),2)</f>
        <v>6.9423455074235305E-7</v>
      </c>
    </row>
    <row r="257" spans="1:17" x14ac:dyDescent="0.25">
      <c r="A257">
        <f t="shared" si="31"/>
        <v>451</v>
      </c>
      <c r="B257">
        <f>Data!A257</f>
        <v>7691</v>
      </c>
      <c r="C257">
        <f>Data!C257</f>
        <v>0.36973203171067287</v>
      </c>
      <c r="F257">
        <f t="shared" si="30"/>
        <v>0.37025006810160899</v>
      </c>
      <c r="G257">
        <f t="shared" si="32"/>
        <v>2.6836170233411673E-7</v>
      </c>
    </row>
    <row r="258" spans="1:17" x14ac:dyDescent="0.25">
      <c r="A258">
        <f t="shared" si="31"/>
        <v>481</v>
      </c>
      <c r="B258">
        <f>Data!A258</f>
        <v>7721</v>
      </c>
      <c r="C258">
        <f>Data!C258</f>
        <v>0.36911013562209266</v>
      </c>
      <c r="F258">
        <f t="shared" si="30"/>
        <v>0.36858688878914281</v>
      </c>
      <c r="G258">
        <f t="shared" si="32"/>
        <v>2.7378724819205132E-7</v>
      </c>
      <c r="O258" t="s">
        <v>7</v>
      </c>
    </row>
    <row r="259" spans="1:17" x14ac:dyDescent="0.25">
      <c r="A259">
        <f t="shared" si="31"/>
        <v>511</v>
      </c>
      <c r="B259">
        <f>Data!A259</f>
        <v>7751</v>
      </c>
      <c r="C259">
        <f>Data!C259</f>
        <v>0.36736290375417679</v>
      </c>
      <c r="F259">
        <f t="shared" si="30"/>
        <v>0.36698667513836658</v>
      </c>
      <c r="G259">
        <f t="shared" si="32"/>
        <v>1.4154797135447007E-7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1"/>
        <v>541</v>
      </c>
      <c r="B260">
        <f>Data!A260</f>
        <v>7781</v>
      </c>
      <c r="C260">
        <f>Data!C260</f>
        <v>0.3654379872895237</v>
      </c>
      <c r="F260">
        <f t="shared" si="30"/>
        <v>0.36544704335667144</v>
      </c>
      <c r="G260">
        <f t="shared" si="32"/>
        <v>8.2012352184359388E-11</v>
      </c>
      <c r="O260">
        <v>0.32631873551213875</v>
      </c>
      <c r="P260">
        <v>7.8478308324984689E-2</v>
      </c>
      <c r="Q260">
        <v>1.286462234194156E-3</v>
      </c>
    </row>
    <row r="261" spans="1:17" x14ac:dyDescent="0.25">
      <c r="A261">
        <f t="shared" si="31"/>
        <v>571</v>
      </c>
      <c r="B261">
        <f>Data!A261</f>
        <v>7811</v>
      </c>
      <c r="C261">
        <f>Data!C261</f>
        <v>0.36389805411780124</v>
      </c>
      <c r="F261">
        <f t="shared" si="30"/>
        <v>0.36396569989853034</v>
      </c>
      <c r="G261">
        <f t="shared" ref="G261:G278" si="33">POWER((C261-F261),2)</f>
        <v>4.5759516504491452E-9</v>
      </c>
      <c r="Q261">
        <f>1/Q260</f>
        <v>777.32557817867325</v>
      </c>
    </row>
    <row r="262" spans="1:17" x14ac:dyDescent="0.25">
      <c r="A262">
        <f t="shared" si="31"/>
        <v>600</v>
      </c>
      <c r="B262">
        <f>Data!A262</f>
        <v>7840</v>
      </c>
      <c r="C262">
        <f>Data!C262</f>
        <v>0.3622396645482539</v>
      </c>
      <c r="F262">
        <f t="shared" si="30"/>
        <v>0.36258706588728568</v>
      </c>
      <c r="G262">
        <f t="shared" si="33"/>
        <v>1.2068769036106824E-7</v>
      </c>
      <c r="O262">
        <f>SUM(G242:G301)</f>
        <v>1.0270258142363086E-5</v>
      </c>
    </row>
    <row r="263" spans="1:17" x14ac:dyDescent="0.25">
      <c r="A263">
        <f t="shared" si="31"/>
        <v>631</v>
      </c>
      <c r="B263">
        <f>Data!A263</f>
        <v>7871</v>
      </c>
      <c r="C263">
        <f>Data!C263</f>
        <v>0.36093664417218108</v>
      </c>
      <c r="F263">
        <f t="shared" si="30"/>
        <v>0.36116913463578126</v>
      </c>
      <c r="G263">
        <f t="shared" si="33"/>
        <v>5.4051815665030287E-8</v>
      </c>
    </row>
    <row r="264" spans="1:17" x14ac:dyDescent="0.25">
      <c r="A264">
        <f t="shared" si="31"/>
        <v>661</v>
      </c>
      <c r="B264">
        <f>Data!A264</f>
        <v>7901</v>
      </c>
      <c r="C264">
        <f>Data!C264</f>
        <v>0.35936709690100244</v>
      </c>
      <c r="F264">
        <f t="shared" si="30"/>
        <v>0.35984974686770965</v>
      </c>
      <c r="G264">
        <f t="shared" si="33"/>
        <v>2.3295099036247666E-7</v>
      </c>
    </row>
    <row r="265" spans="1:17" x14ac:dyDescent="0.25">
      <c r="A265">
        <f t="shared" si="31"/>
        <v>691</v>
      </c>
      <c r="B265">
        <f>Data!A265</f>
        <v>7931</v>
      </c>
      <c r="C265">
        <f>Data!C265</f>
        <v>0.35838983161894777</v>
      </c>
      <c r="F265">
        <f t="shared" si="30"/>
        <v>0.35858030929034784</v>
      </c>
      <c r="G265">
        <f t="shared" si="33"/>
        <v>3.6281743301992618E-8</v>
      </c>
    </row>
    <row r="266" spans="1:17" x14ac:dyDescent="0.25">
      <c r="A266">
        <f t="shared" si="31"/>
        <v>720</v>
      </c>
      <c r="B266">
        <f>Data!A266</f>
        <v>7960</v>
      </c>
      <c r="C266">
        <f>Data!C266</f>
        <v>0.35705719714341871</v>
      </c>
      <c r="F266">
        <f t="shared" si="30"/>
        <v>0.35739888859436747</v>
      </c>
      <c r="G266">
        <f t="shared" si="33"/>
        <v>1.1675304765146588E-7</v>
      </c>
    </row>
    <row r="267" spans="1:17" x14ac:dyDescent="0.25">
      <c r="A267">
        <f t="shared" si="31"/>
        <v>751</v>
      </c>
      <c r="B267">
        <f>Data!A267</f>
        <v>7991</v>
      </c>
      <c r="C267">
        <f>Data!C267</f>
        <v>0.3560207036624517</v>
      </c>
      <c r="F267">
        <f t="shared" si="30"/>
        <v>0.35618379212036405</v>
      </c>
      <c r="G267">
        <f t="shared" si="33"/>
        <v>2.6597845104229205E-8</v>
      </c>
    </row>
    <row r="268" spans="1:17" x14ac:dyDescent="0.25">
      <c r="A268">
        <f t="shared" si="31"/>
        <v>781</v>
      </c>
      <c r="B268">
        <f>Data!A268</f>
        <v>8021</v>
      </c>
      <c r="C268">
        <f>Data!C268</f>
        <v>0.35430308589399206</v>
      </c>
      <c r="F268">
        <f t="shared" si="30"/>
        <v>0.35505314250450565</v>
      </c>
      <c r="G268">
        <f t="shared" si="33"/>
        <v>5.6258491897512481E-7</v>
      </c>
    </row>
    <row r="269" spans="1:17" x14ac:dyDescent="0.25">
      <c r="A269">
        <f t="shared" si="31"/>
        <v>811</v>
      </c>
      <c r="B269">
        <f>Data!A269</f>
        <v>8051</v>
      </c>
      <c r="C269">
        <f>Data!C269</f>
        <v>0.35394771670051761</v>
      </c>
      <c r="F269">
        <f t="shared" si="30"/>
        <v>0.35396529771472246</v>
      </c>
      <c r="G269">
        <f t="shared" si="33"/>
        <v>3.0909206047107614E-10</v>
      </c>
    </row>
    <row r="270" spans="1:17" x14ac:dyDescent="0.25">
      <c r="A270">
        <f t="shared" si="31"/>
        <v>841</v>
      </c>
      <c r="B270">
        <f>Data!A270</f>
        <v>8081</v>
      </c>
      <c r="C270">
        <f>Data!C270</f>
        <v>0.35285199502063819</v>
      </c>
      <c r="F270">
        <f t="shared" si="30"/>
        <v>0.35291863721967598</v>
      </c>
      <c r="G270">
        <f t="shared" si="33"/>
        <v>4.4411826925926706E-9</v>
      </c>
    </row>
    <row r="271" spans="1:17" x14ac:dyDescent="0.25">
      <c r="A271">
        <f t="shared" si="31"/>
        <v>870</v>
      </c>
      <c r="B271">
        <f>Data!A271</f>
        <v>8110</v>
      </c>
      <c r="C271">
        <f>Data!C271</f>
        <v>0.35220048483260175</v>
      </c>
      <c r="F271">
        <f t="shared" si="30"/>
        <v>0.35194454728208113</v>
      </c>
      <c r="G271">
        <f t="shared" si="33"/>
        <v>6.5504029766491312E-8</v>
      </c>
    </row>
    <row r="272" spans="1:17" x14ac:dyDescent="0.25">
      <c r="A272">
        <f t="shared" si="31"/>
        <v>901</v>
      </c>
      <c r="B272">
        <f>Data!A272</f>
        <v>8141</v>
      </c>
      <c r="C272">
        <f>Data!C272</f>
        <v>0.35095669265544127</v>
      </c>
      <c r="F272">
        <f t="shared" si="30"/>
        <v>0.35094269142111573</v>
      </c>
      <c r="G272">
        <f t="shared" si="33"/>
        <v>1.9603456263881047E-10</v>
      </c>
    </row>
    <row r="273" spans="1:7" x14ac:dyDescent="0.25">
      <c r="A273">
        <f t="shared" si="31"/>
        <v>931</v>
      </c>
      <c r="B273">
        <f>Data!A273</f>
        <v>8171</v>
      </c>
      <c r="C273">
        <f>Data!C273</f>
        <v>0.34986097097556185</v>
      </c>
      <c r="F273">
        <f t="shared" si="30"/>
        <v>0.35001046260753527</v>
      </c>
      <c r="G273">
        <f t="shared" si="33"/>
        <v>2.2347748030076342E-8</v>
      </c>
    </row>
    <row r="274" spans="1:7" x14ac:dyDescent="0.25">
      <c r="A274">
        <f t="shared" si="31"/>
        <v>961</v>
      </c>
      <c r="B274">
        <f>Data!A274</f>
        <v>8201</v>
      </c>
      <c r="C274">
        <f>Data!C274</f>
        <v>0.34947598768263127</v>
      </c>
      <c r="F274">
        <f t="shared" si="30"/>
        <v>0.34911352668369533</v>
      </c>
      <c r="G274">
        <f t="shared" si="33"/>
        <v>1.3137797574964156E-7</v>
      </c>
    </row>
    <row r="275" spans="1:7" x14ac:dyDescent="0.25">
      <c r="A275">
        <f t="shared" si="31"/>
        <v>991</v>
      </c>
      <c r="B275">
        <f>Data!A275</f>
        <v>8231</v>
      </c>
      <c r="C275">
        <f>Data!C275</f>
        <v>0.34784721221254011</v>
      </c>
      <c r="F275">
        <f t="shared" si="30"/>
        <v>0.34825054750974677</v>
      </c>
      <c r="G275">
        <f t="shared" si="33"/>
        <v>1.6267936197277897E-7</v>
      </c>
    </row>
    <row r="276" spans="1:7" x14ac:dyDescent="0.25">
      <c r="A276">
        <f t="shared" si="31"/>
        <v>1020</v>
      </c>
      <c r="B276">
        <f>Data!A276</f>
        <v>8260</v>
      </c>
      <c r="C276">
        <f>Data!C276</f>
        <v>0.34746222891960948</v>
      </c>
      <c r="F276">
        <f t="shared" si="30"/>
        <v>0.34744740328707324</v>
      </c>
      <c r="G276">
        <f t="shared" si="33"/>
        <v>2.1979938009966837E-10</v>
      </c>
    </row>
    <row r="277" spans="1:7" x14ac:dyDescent="0.25">
      <c r="A277">
        <f t="shared" si="31"/>
        <v>1051</v>
      </c>
      <c r="B277">
        <f>Data!A277</f>
        <v>8291</v>
      </c>
      <c r="C277">
        <f>Data!C277</f>
        <v>0.3468107187315731</v>
      </c>
      <c r="F277">
        <f t="shared" si="30"/>
        <v>0.34662136585907893</v>
      </c>
      <c r="G277">
        <f t="shared" si="33"/>
        <v>3.5854510321791127E-8</v>
      </c>
    </row>
    <row r="278" spans="1:7" x14ac:dyDescent="0.25">
      <c r="A278">
        <f t="shared" si="31"/>
        <v>1081</v>
      </c>
      <c r="B278">
        <f>Data!A278</f>
        <v>8321</v>
      </c>
      <c r="C278">
        <f>Data!C278</f>
        <v>0.34586306754897472</v>
      </c>
      <c r="F278">
        <f t="shared" si="30"/>
        <v>0.34585273643694819</v>
      </c>
      <c r="G278">
        <f t="shared" si="33"/>
        <v>1.067318757046974E-10</v>
      </c>
    </row>
    <row r="279" spans="1:7" x14ac:dyDescent="0.25">
      <c r="A279">
        <f t="shared" si="31"/>
        <v>1111</v>
      </c>
      <c r="B279">
        <f>Data!A279</f>
        <v>8351</v>
      </c>
      <c r="C279">
        <f>Data!C279</f>
        <v>0.34458966127235802</v>
      </c>
      <c r="F279">
        <f t="shared" si="30"/>
        <v>0.34511320625853459</v>
      </c>
      <c r="G279">
        <f t="shared" ref="G279:G301" si="34">POWER((C279-F279),2)</f>
        <v>2.7409935255062672E-7</v>
      </c>
    </row>
    <row r="280" spans="1:7" x14ac:dyDescent="0.25">
      <c r="A280">
        <f t="shared" si="31"/>
        <v>1141</v>
      </c>
      <c r="B280">
        <f>Data!A280</f>
        <v>8381</v>
      </c>
      <c r="C280">
        <f>Data!C280</f>
        <v>0.3448265740680076</v>
      </c>
      <c r="F280">
        <f t="shared" si="30"/>
        <v>0.34440167366683605</v>
      </c>
      <c r="G280">
        <f t="shared" si="34"/>
        <v>1.8054035091574095E-7</v>
      </c>
    </row>
    <row r="281" spans="1:7" x14ac:dyDescent="0.25">
      <c r="A281">
        <f t="shared" si="31"/>
        <v>1170</v>
      </c>
      <c r="B281">
        <f>Data!A281</f>
        <v>8410</v>
      </c>
      <c r="C281">
        <f>Data!C281</f>
        <v>0.34364201008975959</v>
      </c>
      <c r="F281">
        <f t="shared" si="30"/>
        <v>0.34373947542669558</v>
      </c>
      <c r="G281">
        <f t="shared" si="34"/>
        <v>9.4994919040475974E-9</v>
      </c>
    </row>
    <row r="282" spans="1:7" x14ac:dyDescent="0.25">
      <c r="A282">
        <f t="shared" si="31"/>
        <v>1201</v>
      </c>
      <c r="B282">
        <f>Data!A282</f>
        <v>8441</v>
      </c>
      <c r="C282">
        <f>Data!C282</f>
        <v>0.34408622158160257</v>
      </c>
      <c r="F282">
        <f t="shared" si="30"/>
        <v>0.34305840157262846</v>
      </c>
      <c r="G282">
        <f t="shared" si="34"/>
        <v>1.0564139708475433E-6</v>
      </c>
    </row>
    <row r="283" spans="1:7" x14ac:dyDescent="0.25">
      <c r="A283">
        <f t="shared" si="31"/>
        <v>1231</v>
      </c>
      <c r="B283">
        <f>Data!A283</f>
        <v>8471</v>
      </c>
      <c r="C283">
        <f>Data!C283</f>
        <v>0.34245744611151152</v>
      </c>
      <c r="F283">
        <f t="shared" si="30"/>
        <v>0.34242466103601493</v>
      </c>
      <c r="G283">
        <f t="shared" si="34"/>
        <v>1.0748611753170142E-9</v>
      </c>
    </row>
    <row r="284" spans="1:7" x14ac:dyDescent="0.25">
      <c r="A284">
        <f t="shared" si="31"/>
        <v>1261</v>
      </c>
      <c r="B284">
        <f>Data!A284</f>
        <v>8501</v>
      </c>
      <c r="C284">
        <f>Data!C284</f>
        <v>0.34219091921640571</v>
      </c>
      <c r="F284">
        <f t="shared" si="30"/>
        <v>0.34181491303702405</v>
      </c>
      <c r="G284">
        <f t="shared" si="34"/>
        <v>1.4138064693319343E-7</v>
      </c>
    </row>
    <row r="285" spans="1:7" x14ac:dyDescent="0.25">
      <c r="A285">
        <f t="shared" si="31"/>
        <v>1291</v>
      </c>
      <c r="B285">
        <f>Data!A285</f>
        <v>8531</v>
      </c>
      <c r="C285">
        <f>Data!C285</f>
        <v>0.34133211033217586</v>
      </c>
      <c r="F285">
        <f t="shared" si="30"/>
        <v>0.34122824925146272</v>
      </c>
      <c r="G285">
        <f t="shared" si="34"/>
        <v>1.0787124086901644E-8</v>
      </c>
    </row>
    <row r="286" spans="1:7" x14ac:dyDescent="0.25">
      <c r="A286">
        <f t="shared" si="31"/>
        <v>1320</v>
      </c>
      <c r="B286">
        <f>Data!A286</f>
        <v>8560</v>
      </c>
      <c r="C286">
        <f>Data!C286</f>
        <v>0.33991063355827822</v>
      </c>
      <c r="F286">
        <f t="shared" si="30"/>
        <v>0.3406822619967883</v>
      </c>
      <c r="G286">
        <f t="shared" si="34"/>
        <v>5.9541044711751326E-7</v>
      </c>
    </row>
    <row r="287" spans="1:7" x14ac:dyDescent="0.25">
      <c r="A287">
        <f t="shared" si="31"/>
        <v>1351</v>
      </c>
      <c r="B287">
        <f>Data!A287</f>
        <v>8591</v>
      </c>
      <c r="C287">
        <f>Data!C287</f>
        <v>0.34032523095066503</v>
      </c>
      <c r="F287">
        <f t="shared" si="30"/>
        <v>0.34012071166144803</v>
      </c>
      <c r="G287">
        <f t="shared" si="34"/>
        <v>4.1828139661825994E-8</v>
      </c>
    </row>
    <row r="288" spans="1:7" x14ac:dyDescent="0.25">
      <c r="A288">
        <f t="shared" si="31"/>
        <v>1381</v>
      </c>
      <c r="B288">
        <f>Data!A288</f>
        <v>8621</v>
      </c>
      <c r="C288">
        <f>Data!C288</f>
        <v>0.34002908995610298</v>
      </c>
      <c r="F288">
        <f t="shared" si="30"/>
        <v>0.33959818798985369</v>
      </c>
      <c r="G288">
        <f t="shared" si="34"/>
        <v>1.8567650451750111E-7</v>
      </c>
    </row>
    <row r="289" spans="1:13" x14ac:dyDescent="0.25">
      <c r="A289">
        <f t="shared" si="31"/>
        <v>1411</v>
      </c>
      <c r="B289">
        <f>Data!A289</f>
        <v>8651</v>
      </c>
      <c r="C289">
        <f>Data!C289</f>
        <v>0.34008831815501539</v>
      </c>
      <c r="F289">
        <f t="shared" si="30"/>
        <v>0.33909544633964689</v>
      </c>
      <c r="G289">
        <f t="shared" si="34"/>
        <v>9.8579444175314316E-7</v>
      </c>
    </row>
    <row r="290" spans="1:13" x14ac:dyDescent="0.25">
      <c r="A290">
        <f t="shared" si="31"/>
        <v>1441</v>
      </c>
      <c r="B290">
        <f>Data!A290</f>
        <v>8681</v>
      </c>
      <c r="C290">
        <f>Data!C290</f>
        <v>0.33896298237567979</v>
      </c>
      <c r="F290">
        <f t="shared" si="30"/>
        <v>0.33861173779093862</v>
      </c>
      <c r="G290">
        <f t="shared" si="34"/>
        <v>1.2337275830999886E-7</v>
      </c>
    </row>
    <row r="291" spans="1:13" x14ac:dyDescent="0.25">
      <c r="A291">
        <f t="shared" si="31"/>
        <v>1470</v>
      </c>
      <c r="B291">
        <f>Data!A291</f>
        <v>8710</v>
      </c>
      <c r="C291">
        <f>Data!C291</f>
        <v>0.33786726069580031</v>
      </c>
      <c r="F291">
        <f t="shared" si="30"/>
        <v>0.33816156733714264</v>
      </c>
      <c r="G291">
        <f t="shared" si="34"/>
        <v>8.6616399138205526E-8</v>
      </c>
    </row>
    <row r="292" spans="1:13" x14ac:dyDescent="0.25">
      <c r="A292">
        <f t="shared" si="31"/>
        <v>1501</v>
      </c>
      <c r="B292">
        <f>Data!A292</f>
        <v>8741</v>
      </c>
      <c r="C292">
        <f>Data!C292</f>
        <v>0.33804494529253754</v>
      </c>
      <c r="F292">
        <f t="shared" si="30"/>
        <v>0.33769856501039397</v>
      </c>
      <c r="G292">
        <f t="shared" si="34"/>
        <v>1.1997929985785622E-7</v>
      </c>
    </row>
    <row r="293" spans="1:13" x14ac:dyDescent="0.25">
      <c r="A293">
        <f t="shared" si="31"/>
        <v>1531</v>
      </c>
      <c r="B293">
        <f>Data!A293</f>
        <v>8771</v>
      </c>
      <c r="C293">
        <f>Data!C293</f>
        <v>0.33700845181157046</v>
      </c>
      <c r="F293">
        <f t="shared" si="30"/>
        <v>0.33726774045112651</v>
      </c>
      <c r="G293">
        <f t="shared" si="34"/>
        <v>6.7230598602823805E-8</v>
      </c>
    </row>
    <row r="294" spans="1:13" x14ac:dyDescent="0.25">
      <c r="A294">
        <f t="shared" si="31"/>
        <v>1561</v>
      </c>
      <c r="B294">
        <f>Data!A294</f>
        <v>8801</v>
      </c>
      <c r="C294">
        <f>Data!C294</f>
        <v>0.33828185808818717</v>
      </c>
      <c r="F294">
        <f t="shared" si="30"/>
        <v>0.33685322631205439</v>
      </c>
      <c r="G294">
        <f t="shared" si="34"/>
        <v>2.0409887517763095E-6</v>
      </c>
    </row>
    <row r="295" spans="1:13" x14ac:dyDescent="0.25">
      <c r="A295">
        <f t="shared" si="31"/>
        <v>1591</v>
      </c>
      <c r="B295">
        <f>Data!A295</f>
        <v>8831</v>
      </c>
      <c r="C295">
        <f>Data!C295</f>
        <v>0.33612002882788444</v>
      </c>
      <c r="F295">
        <f t="shared" si="30"/>
        <v>0.33645440510329405</v>
      </c>
      <c r="G295">
        <f t="shared" si="34"/>
        <v>1.1180749355680278E-7</v>
      </c>
    </row>
    <row r="296" spans="1:13" x14ac:dyDescent="0.25">
      <c r="A296">
        <f t="shared" si="31"/>
        <v>1620</v>
      </c>
      <c r="B296">
        <f>Data!A296</f>
        <v>8860</v>
      </c>
      <c r="C296">
        <f>Data!C296</f>
        <v>0.33600157243005963</v>
      </c>
      <c r="F296">
        <f t="shared" si="30"/>
        <v>0.33608323629718029</v>
      </c>
      <c r="G296">
        <f t="shared" si="34"/>
        <v>6.6689871931012459E-9</v>
      </c>
    </row>
    <row r="297" spans="1:13" x14ac:dyDescent="0.25">
      <c r="A297">
        <f t="shared" si="31"/>
        <v>1651</v>
      </c>
      <c r="B297">
        <f>Data!A297</f>
        <v>8891</v>
      </c>
      <c r="C297">
        <f>Data!C297</f>
        <v>0.3352612199436546</v>
      </c>
      <c r="F297">
        <f t="shared" si="30"/>
        <v>0.335701487518694</v>
      </c>
      <c r="G297">
        <f t="shared" si="34"/>
        <v>1.9383553763107298E-7</v>
      </c>
    </row>
    <row r="298" spans="1:13" x14ac:dyDescent="0.25">
      <c r="A298">
        <f t="shared" si="31"/>
        <v>1681</v>
      </c>
      <c r="B298">
        <f>Data!A298</f>
        <v>8921</v>
      </c>
      <c r="C298">
        <f>Data!C298</f>
        <v>0.33484662255126779</v>
      </c>
      <c r="F298">
        <f t="shared" si="30"/>
        <v>0.33534626954301522</v>
      </c>
      <c r="G298">
        <f t="shared" si="34"/>
        <v>2.4964711636225305E-7</v>
      </c>
    </row>
    <row r="299" spans="1:13" x14ac:dyDescent="0.25">
      <c r="A299">
        <f t="shared" si="31"/>
        <v>1711</v>
      </c>
      <c r="B299">
        <f>Data!A299</f>
        <v>8951</v>
      </c>
      <c r="C299">
        <f>Data!C299</f>
        <v>0.33499469304854884</v>
      </c>
      <c r="F299">
        <f t="shared" si="30"/>
        <v>0.33500449962715484</v>
      </c>
      <c r="G299">
        <f t="shared" si="34"/>
        <v>9.6168983955608652E-11</v>
      </c>
    </row>
    <row r="300" spans="1:13" x14ac:dyDescent="0.25">
      <c r="A300">
        <f t="shared" si="31"/>
        <v>1740</v>
      </c>
      <c r="B300">
        <f>Data!A300</f>
        <v>8980</v>
      </c>
      <c r="C300">
        <f>Data!C300</f>
        <v>0.33389897136866931</v>
      </c>
      <c r="F300">
        <f t="shared" si="30"/>
        <v>0.33468642644335944</v>
      </c>
      <c r="G300">
        <f t="shared" si="34"/>
        <v>6.200854946552468E-7</v>
      </c>
    </row>
    <row r="301" spans="1:13" x14ac:dyDescent="0.25">
      <c r="A301">
        <f t="shared" si="31"/>
        <v>1771</v>
      </c>
      <c r="B301">
        <f>Data!A301</f>
        <v>9011</v>
      </c>
      <c r="C301">
        <f>Data!C301</f>
        <v>0.33389897136866931</v>
      </c>
      <c r="F301">
        <f t="shared" si="30"/>
        <v>0.33435928675009036</v>
      </c>
      <c r="G301">
        <f t="shared" si="34"/>
        <v>2.1189025037280705E-7</v>
      </c>
    </row>
    <row r="302" spans="1:13" x14ac:dyDescent="0.25">
      <c r="A302">
        <f>B302-$B$302</f>
        <v>0</v>
      </c>
      <c r="B302">
        <f>Data!A302</f>
        <v>9054</v>
      </c>
      <c r="D302">
        <f>Data!C302</f>
        <v>0.34062137194522701</v>
      </c>
      <c r="E302">
        <f t="shared" ref="E302:E325" si="35">$P$321-($Q$321*EXP(-$R$321*A302))</f>
        <v>0.36127182112219475</v>
      </c>
      <c r="M302" t="s">
        <v>21</v>
      </c>
    </row>
    <row r="303" spans="1:13" x14ac:dyDescent="0.25">
      <c r="A303">
        <f t="shared" ref="A303:A361" si="36">B303-$B$302</f>
        <v>30</v>
      </c>
      <c r="B303">
        <f>Data!A303</f>
        <v>9084</v>
      </c>
      <c r="D303">
        <f>Data!C303</f>
        <v>0.35951516739828349</v>
      </c>
      <c r="E303">
        <f t="shared" si="35"/>
        <v>0.36659373180561128</v>
      </c>
    </row>
    <row r="304" spans="1:13" x14ac:dyDescent="0.25">
      <c r="A304">
        <f t="shared" si="36"/>
        <v>61</v>
      </c>
      <c r="B304">
        <f>Data!A304</f>
        <v>9115</v>
      </c>
      <c r="D304">
        <f>Data!C304</f>
        <v>0.36697792046124617</v>
      </c>
      <c r="E304">
        <f t="shared" si="35"/>
        <v>0.37175413271896346</v>
      </c>
    </row>
    <row r="305" spans="1:18" x14ac:dyDescent="0.25">
      <c r="A305">
        <f t="shared" si="36"/>
        <v>91</v>
      </c>
      <c r="B305">
        <f>Data!A305</f>
        <v>9145</v>
      </c>
      <c r="D305">
        <f>Data!C305</f>
        <v>0.37435183122584026</v>
      </c>
      <c r="E305">
        <f t="shared" si="35"/>
        <v>0.37644020326618199</v>
      </c>
    </row>
    <row r="306" spans="1:18" x14ac:dyDescent="0.25">
      <c r="A306">
        <f t="shared" si="36"/>
        <v>121</v>
      </c>
      <c r="B306">
        <f>Data!A306</f>
        <v>9175</v>
      </c>
      <c r="D306">
        <f>Data!C306</f>
        <v>0.37974159732686902</v>
      </c>
      <c r="E306">
        <f t="shared" si="35"/>
        <v>0.38084202432248709</v>
      </c>
    </row>
    <row r="307" spans="1:18" x14ac:dyDescent="0.25">
      <c r="A307">
        <f t="shared" si="36"/>
        <v>151</v>
      </c>
      <c r="B307">
        <f>Data!A307</f>
        <v>9205</v>
      </c>
      <c r="D307">
        <f>Data!C307</f>
        <v>0.3867601388979886</v>
      </c>
      <c r="E307">
        <f t="shared" si="35"/>
        <v>0.38497683800411892</v>
      </c>
      <c r="G307">
        <f t="shared" ref="G307:G325" si="37">100*POWER((D307-E307),2)</f>
        <v>3.1801620780764285E-4</v>
      </c>
    </row>
    <row r="308" spans="1:18" x14ac:dyDescent="0.25">
      <c r="A308">
        <f t="shared" si="36"/>
        <v>180</v>
      </c>
      <c r="B308">
        <f>Data!A308</f>
        <v>9234</v>
      </c>
      <c r="D308">
        <f>Data!C308</f>
        <v>0.3886850553626417</v>
      </c>
      <c r="E308">
        <f t="shared" si="35"/>
        <v>0.38873525137691356</v>
      </c>
      <c r="G308">
        <f t="shared" si="37"/>
        <v>2.519639848781156E-7</v>
      </c>
    </row>
    <row r="309" spans="1:18" x14ac:dyDescent="0.25">
      <c r="A309">
        <f t="shared" si="36"/>
        <v>210</v>
      </c>
      <c r="B309">
        <f>Data!A309</f>
        <v>9264</v>
      </c>
      <c r="D309">
        <f>Data!C309</f>
        <v>0.39297909978379086</v>
      </c>
      <c r="E309">
        <f t="shared" si="35"/>
        <v>0.39239127462010087</v>
      </c>
      <c r="G309">
        <f t="shared" si="37"/>
        <v>3.4553842306716623E-5</v>
      </c>
    </row>
    <row r="310" spans="1:18" x14ac:dyDescent="0.25">
      <c r="A310">
        <f t="shared" si="36"/>
        <v>241</v>
      </c>
      <c r="B310">
        <f>Data!A310</f>
        <v>9295</v>
      </c>
      <c r="D310">
        <f>Data!C310</f>
        <v>0.39502247264626872</v>
      </c>
      <c r="E310">
        <f t="shared" si="35"/>
        <v>0.39593634457818389</v>
      </c>
      <c r="G310">
        <f t="shared" si="37"/>
        <v>8.3516190794235911E-5</v>
      </c>
    </row>
    <row r="311" spans="1:18" x14ac:dyDescent="0.25">
      <c r="A311">
        <f t="shared" si="36"/>
        <v>271</v>
      </c>
      <c r="B311">
        <f>Data!A311</f>
        <v>9325</v>
      </c>
      <c r="D311">
        <f>Data!C311</f>
        <v>0.40058992334403465</v>
      </c>
      <c r="E311">
        <f t="shared" si="35"/>
        <v>0.39915556110754657</v>
      </c>
      <c r="G311">
        <f t="shared" si="37"/>
        <v>2.0573950254630687E-4</v>
      </c>
    </row>
    <row r="312" spans="1:18" x14ac:dyDescent="0.25">
      <c r="A312">
        <f t="shared" si="36"/>
        <v>301</v>
      </c>
      <c r="B312">
        <f>Data!A312</f>
        <v>9355</v>
      </c>
      <c r="D312">
        <f>Data!C312</f>
        <v>0.40310712179781177</v>
      </c>
      <c r="E312">
        <f t="shared" si="35"/>
        <v>0.40217950514786099</v>
      </c>
      <c r="G312">
        <f t="shared" si="37"/>
        <v>8.6047264926590768E-5</v>
      </c>
    </row>
    <row r="313" spans="1:18" x14ac:dyDescent="0.25">
      <c r="A313">
        <f t="shared" si="36"/>
        <v>330</v>
      </c>
      <c r="B313">
        <f>Data!A313</f>
        <v>9384</v>
      </c>
      <c r="D313">
        <f>Data!C313</f>
        <v>0.40257406800760009</v>
      </c>
      <c r="E313">
        <f t="shared" si="35"/>
        <v>0.40492817355103189</v>
      </c>
      <c r="G313">
        <f t="shared" si="37"/>
        <v>5.541812909616306E-4</v>
      </c>
    </row>
    <row r="314" spans="1:18" x14ac:dyDescent="0.25">
      <c r="A314">
        <f t="shared" si="36"/>
        <v>360</v>
      </c>
      <c r="B314">
        <f>Data!A314</f>
        <v>9414</v>
      </c>
      <c r="D314">
        <f>Data!C314</f>
        <v>0.40749000851732947</v>
      </c>
      <c r="E314">
        <f t="shared" si="35"/>
        <v>0.40760196021924378</v>
      </c>
      <c r="G314">
        <f t="shared" si="37"/>
        <v>1.2533183561509061E-6</v>
      </c>
    </row>
    <row r="315" spans="1:18" x14ac:dyDescent="0.25">
      <c r="A315">
        <f t="shared" si="36"/>
        <v>391</v>
      </c>
      <c r="B315">
        <f>Data!A315</f>
        <v>9445</v>
      </c>
      <c r="D315">
        <f>Data!C315</f>
        <v>0.40802306230754115</v>
      </c>
      <c r="E315">
        <f t="shared" si="35"/>
        <v>0.41019460259630292</v>
      </c>
      <c r="G315">
        <f t="shared" si="37"/>
        <v>4.7155872257155257E-4</v>
      </c>
    </row>
    <row r="316" spans="1:18" x14ac:dyDescent="0.25">
      <c r="A316">
        <f t="shared" si="36"/>
        <v>421</v>
      </c>
      <c r="B316">
        <f>Data!A316</f>
        <v>9475</v>
      </c>
      <c r="D316">
        <f>Data!C316</f>
        <v>0.41172482473956629</v>
      </c>
      <c r="E316">
        <f t="shared" si="35"/>
        <v>0.41254893616197064</v>
      </c>
      <c r="G316">
        <f t="shared" si="37"/>
        <v>6.7915963653732091E-5</v>
      </c>
    </row>
    <row r="317" spans="1:18" x14ac:dyDescent="0.25">
      <c r="A317">
        <f t="shared" si="36"/>
        <v>451</v>
      </c>
      <c r="B317">
        <f>Data!A317</f>
        <v>9505</v>
      </c>
      <c r="D317">
        <f>Data!C317</f>
        <v>0.4118432811373911</v>
      </c>
      <c r="E317">
        <f t="shared" si="35"/>
        <v>0.41476045964598507</v>
      </c>
      <c r="G317">
        <f t="shared" si="37"/>
        <v>8.5099304510025098E-4</v>
      </c>
    </row>
    <row r="318" spans="1:18" x14ac:dyDescent="0.25">
      <c r="A318">
        <f t="shared" si="36"/>
        <v>480</v>
      </c>
      <c r="B318">
        <f>Data!A318</f>
        <v>9534</v>
      </c>
      <c r="D318">
        <f>Data!C318</f>
        <v>0.41646308065255849</v>
      </c>
      <c r="E318">
        <f t="shared" si="35"/>
        <v>0.41677066375106797</v>
      </c>
      <c r="G318">
        <f t="shared" si="37"/>
        <v>9.4607362488691567E-6</v>
      </c>
    </row>
    <row r="319" spans="1:18" x14ac:dyDescent="0.25">
      <c r="A319">
        <f t="shared" si="36"/>
        <v>510</v>
      </c>
      <c r="B319">
        <f>Data!A319</f>
        <v>9564</v>
      </c>
      <c r="D319">
        <f>Data!C319</f>
        <v>0.4185064535150364</v>
      </c>
      <c r="E319">
        <f t="shared" si="35"/>
        <v>0.4187261040400293</v>
      </c>
      <c r="G319">
        <f t="shared" si="37"/>
        <v>4.8246353129655783E-6</v>
      </c>
      <c r="P319" t="s">
        <v>7</v>
      </c>
    </row>
    <row r="320" spans="1:18" x14ac:dyDescent="0.25">
      <c r="A320">
        <f t="shared" si="36"/>
        <v>541</v>
      </c>
      <c r="B320">
        <f>Data!A320</f>
        <v>9595</v>
      </c>
      <c r="D320">
        <f>Data!C320</f>
        <v>0.42143824936120033</v>
      </c>
      <c r="E320">
        <f t="shared" si="35"/>
        <v>0.42062220047107346</v>
      </c>
      <c r="G320">
        <f t="shared" si="37"/>
        <v>6.6593579107730415E-5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6"/>
        <v>571</v>
      </c>
      <c r="B321">
        <f>Data!A321</f>
        <v>9625</v>
      </c>
      <c r="D321">
        <f>Data!C321</f>
        <v>0.42140863526174416</v>
      </c>
      <c r="E321">
        <f t="shared" si="35"/>
        <v>0.42234401274678479</v>
      </c>
      <c r="G321">
        <f t="shared" si="37"/>
        <v>8.7493103952094109E-5</v>
      </c>
      <c r="P321">
        <v>0.44900759446816868</v>
      </c>
      <c r="Q321">
        <v>8.7735773345973947E-2</v>
      </c>
      <c r="R321">
        <v>2.0858687709719038E-3</v>
      </c>
    </row>
    <row r="322" spans="1:18" x14ac:dyDescent="0.25">
      <c r="A322">
        <f t="shared" si="36"/>
        <v>600</v>
      </c>
      <c r="B322">
        <f>Data!A322</f>
        <v>9654</v>
      </c>
      <c r="D322">
        <f>Data!C322</f>
        <v>0.42463657210247002</v>
      </c>
      <c r="E322">
        <f t="shared" si="35"/>
        <v>0.42390908502832997</v>
      </c>
      <c r="G322">
        <f t="shared" si="37"/>
        <v>5.2923744304085658E-5</v>
      </c>
      <c r="R322">
        <f>1/R321</f>
        <v>479.41654523839162</v>
      </c>
    </row>
    <row r="323" spans="1:18" x14ac:dyDescent="0.25">
      <c r="A323">
        <f t="shared" si="36"/>
        <v>630</v>
      </c>
      <c r="B323">
        <f>Data!A323</f>
        <v>9684</v>
      </c>
      <c r="D323">
        <f>Data!C323</f>
        <v>0.42700570005896615</v>
      </c>
      <c r="E323">
        <f t="shared" si="35"/>
        <v>0.42543152018142294</v>
      </c>
      <c r="G323">
        <f t="shared" si="37"/>
        <v>2.4780422868619673E-4</v>
      </c>
      <c r="P323">
        <f>SUM(G302:G361)</f>
        <v>9.5282271318616069E-3</v>
      </c>
    </row>
    <row r="324" spans="1:18" x14ac:dyDescent="0.25">
      <c r="A324">
        <f t="shared" si="36"/>
        <v>661</v>
      </c>
      <c r="B324">
        <f>Data!A324</f>
        <v>9715</v>
      </c>
      <c r="D324">
        <f>Data!C324</f>
        <v>0.42525846819105029</v>
      </c>
      <c r="E324">
        <f t="shared" si="35"/>
        <v>0.42690775235101225</v>
      </c>
      <c r="G324">
        <f t="shared" si="37"/>
        <v>2.7201382403014321E-4</v>
      </c>
    </row>
    <row r="325" spans="1:18" x14ac:dyDescent="0.25">
      <c r="A325">
        <f t="shared" si="36"/>
        <v>691</v>
      </c>
      <c r="B325">
        <f>Data!A325</f>
        <v>9745</v>
      </c>
      <c r="D325">
        <f>Data!C325</f>
        <v>0.42807180763938946</v>
      </c>
      <c r="E325">
        <f t="shared" si="35"/>
        <v>0.42824829317466601</v>
      </c>
      <c r="G325">
        <f t="shared" si="37"/>
        <v>3.114714416185013E-6</v>
      </c>
    </row>
    <row r="326" spans="1:18" x14ac:dyDescent="0.25">
      <c r="A326">
        <f t="shared" si="36"/>
        <v>721</v>
      </c>
      <c r="B326">
        <f>Data!A326</f>
        <v>9775</v>
      </c>
      <c r="D326">
        <f>Data!C326</f>
        <v>0.43055939199371024</v>
      </c>
      <c r="E326">
        <f t="shared" ref="E326:E360" si="38">$P$321-($Q$321*EXP(-$R$321*A326))</f>
        <v>0.42950751895134542</v>
      </c>
      <c r="G326">
        <f t="shared" ref="G326:G360" si="39">100*POWER((D326-E326),2)</f>
        <v>1.1064368972538116E-4</v>
      </c>
    </row>
    <row r="327" spans="1:18" x14ac:dyDescent="0.25">
      <c r="A327">
        <f t="shared" si="36"/>
        <v>750</v>
      </c>
      <c r="B327">
        <f>Data!A327</f>
        <v>9804</v>
      </c>
      <c r="D327">
        <f>Data!C327</f>
        <v>0.43121090218174679</v>
      </c>
      <c r="E327">
        <f t="shared" si="38"/>
        <v>0.43065211490241911</v>
      </c>
      <c r="G327">
        <f t="shared" si="39"/>
        <v>3.1224322353842747E-5</v>
      </c>
    </row>
    <row r="328" spans="1:18" x14ac:dyDescent="0.25">
      <c r="A328">
        <f t="shared" si="36"/>
        <v>780</v>
      </c>
      <c r="B328">
        <f>Data!A328</f>
        <v>9834</v>
      </c>
      <c r="D328">
        <f>Data!C328</f>
        <v>0.43209932516543276</v>
      </c>
      <c r="E328">
        <f t="shared" si="38"/>
        <v>0.43176552872525031</v>
      </c>
      <c r="G328">
        <f t="shared" si="39"/>
        <v>1.1142006347847149E-5</v>
      </c>
    </row>
    <row r="329" spans="1:18" x14ac:dyDescent="0.25">
      <c r="A329">
        <f t="shared" si="36"/>
        <v>810</v>
      </c>
      <c r="B329">
        <f>Data!A329</f>
        <v>9864</v>
      </c>
      <c r="D329">
        <f>Data!C329</f>
        <v>0.43455729542029747</v>
      </c>
      <c r="E329">
        <f t="shared" si="38"/>
        <v>0.43281140465911327</v>
      </c>
      <c r="G329">
        <f t="shared" si="39"/>
        <v>3.0481345499883415E-4</v>
      </c>
    </row>
    <row r="330" spans="1:18" x14ac:dyDescent="0.25">
      <c r="A330">
        <f t="shared" si="36"/>
        <v>841</v>
      </c>
      <c r="B330">
        <f>Data!A330</f>
        <v>9895</v>
      </c>
      <c r="D330">
        <f>Data!C330</f>
        <v>0.43455729542029747</v>
      </c>
      <c r="E330">
        <f t="shared" si="38"/>
        <v>0.43382554026668319</v>
      </c>
      <c r="G330">
        <f t="shared" si="39"/>
        <v>5.3546560484107102E-5</v>
      </c>
    </row>
    <row r="331" spans="1:18" x14ac:dyDescent="0.25">
      <c r="A331">
        <f t="shared" si="36"/>
        <v>871</v>
      </c>
      <c r="B331">
        <f>Data!A331</f>
        <v>9925</v>
      </c>
      <c r="D331">
        <f>Data!C331</f>
        <v>0.43440922492301642</v>
      </c>
      <c r="E331">
        <f t="shared" si="38"/>
        <v>0.43474645921877902</v>
      </c>
      <c r="G331">
        <f t="shared" si="39"/>
        <v>1.1372697023849723E-5</v>
      </c>
    </row>
    <row r="332" spans="1:18" x14ac:dyDescent="0.25">
      <c r="A332">
        <f t="shared" si="36"/>
        <v>900</v>
      </c>
      <c r="B332">
        <f>Data!A332</f>
        <v>9954</v>
      </c>
      <c r="D332">
        <f>Data!C332</f>
        <v>0.43778523226102345</v>
      </c>
      <c r="E332">
        <f t="shared" si="38"/>
        <v>0.43558354508801489</v>
      </c>
      <c r="G332">
        <f t="shared" si="39"/>
        <v>4.8474264077904232E-4</v>
      </c>
    </row>
    <row r="333" spans="1:18" x14ac:dyDescent="0.25">
      <c r="A333">
        <f t="shared" si="36"/>
        <v>930</v>
      </c>
      <c r="B333">
        <f>Data!A333</f>
        <v>9984</v>
      </c>
      <c r="D333">
        <f>Data!C333</f>
        <v>0.43695603747624984</v>
      </c>
      <c r="E333">
        <f t="shared" si="38"/>
        <v>0.43639782629950241</v>
      </c>
      <c r="G333">
        <f t="shared" si="39"/>
        <v>3.1159971784574514E-5</v>
      </c>
    </row>
    <row r="334" spans="1:18" x14ac:dyDescent="0.25">
      <c r="A334">
        <f t="shared" si="36"/>
        <v>961</v>
      </c>
      <c r="B334">
        <f>Data!A334</f>
        <v>10015</v>
      </c>
      <c r="D334">
        <f>Data!C334</f>
        <v>0.4403912730131691</v>
      </c>
      <c r="E334">
        <f t="shared" si="38"/>
        <v>0.43718739563981085</v>
      </c>
      <c r="G334">
        <f t="shared" si="39"/>
        <v>1.026483022351699E-3</v>
      </c>
    </row>
    <row r="335" spans="1:18" x14ac:dyDescent="0.25">
      <c r="A335">
        <f t="shared" si="36"/>
        <v>991</v>
      </c>
      <c r="B335">
        <f>Data!A335</f>
        <v>10045</v>
      </c>
      <c r="D335">
        <f>Data!C335</f>
        <v>0.43828867195177884</v>
      </c>
      <c r="E335">
        <f t="shared" si="38"/>
        <v>0.43790438986036306</v>
      </c>
      <c r="G335">
        <f t="shared" si="39"/>
        <v>1.476727257828839E-5</v>
      </c>
    </row>
    <row r="336" spans="1:18" x14ac:dyDescent="0.25">
      <c r="A336">
        <f t="shared" si="36"/>
        <v>1020</v>
      </c>
      <c r="B336">
        <f>Data!A336</f>
        <v>10074</v>
      </c>
      <c r="D336">
        <f>Data!C336</f>
        <v>0.43917709493546492</v>
      </c>
      <c r="E336">
        <f t="shared" si="38"/>
        <v>0.43855611467173994</v>
      </c>
      <c r="G336">
        <f t="shared" si="39"/>
        <v>3.8561648793594511E-5</v>
      </c>
    </row>
    <row r="337" spans="1:7" x14ac:dyDescent="0.25">
      <c r="A337">
        <f t="shared" si="36"/>
        <v>1050</v>
      </c>
      <c r="B337">
        <f>Data!A337</f>
        <v>10104</v>
      </c>
      <c r="D337">
        <f>Data!C337</f>
        <v>0.4397693769245889</v>
      </c>
      <c r="E337">
        <f t="shared" si="38"/>
        <v>0.43919008460059428</v>
      </c>
      <c r="G337">
        <f t="shared" si="39"/>
        <v>3.3557959663908538E-5</v>
      </c>
    </row>
    <row r="338" spans="1:7" x14ac:dyDescent="0.25">
      <c r="A338">
        <f t="shared" si="36"/>
        <v>1081</v>
      </c>
      <c r="B338">
        <f>Data!A338</f>
        <v>10135</v>
      </c>
      <c r="D338">
        <f>Data!C338</f>
        <v>0.43808137325558544</v>
      </c>
      <c r="E338">
        <f t="shared" si="38"/>
        <v>0.4398048147594622</v>
      </c>
      <c r="G338">
        <f t="shared" si="39"/>
        <v>2.9702506172850086E-4</v>
      </c>
    </row>
    <row r="339" spans="1:7" x14ac:dyDescent="0.25">
      <c r="A339">
        <f t="shared" si="36"/>
        <v>1111</v>
      </c>
      <c r="B339">
        <f>Data!A339</f>
        <v>10165</v>
      </c>
      <c r="D339">
        <f>Data!C339</f>
        <v>0.44042088711262534</v>
      </c>
      <c r="E339">
        <f t="shared" si="38"/>
        <v>0.44036304055244363</v>
      </c>
      <c r="G339">
        <f t="shared" si="39"/>
        <v>3.3462245248558341E-7</v>
      </c>
    </row>
    <row r="340" spans="1:7" x14ac:dyDescent="0.25">
      <c r="A340">
        <f t="shared" si="36"/>
        <v>1141</v>
      </c>
      <c r="B340">
        <f>Data!A340</f>
        <v>10195</v>
      </c>
      <c r="D340">
        <f>Data!C340</f>
        <v>0.44139815239468</v>
      </c>
      <c r="E340">
        <f t="shared" si="38"/>
        <v>0.44088740526803177</v>
      </c>
      <c r="G340">
        <f t="shared" si="39"/>
        <v>2.6086262737941853E-5</v>
      </c>
    </row>
    <row r="341" spans="1:7" x14ac:dyDescent="0.25">
      <c r="A341">
        <f t="shared" si="36"/>
        <v>1170</v>
      </c>
      <c r="B341">
        <f>Data!A341</f>
        <v>10224</v>
      </c>
      <c r="D341">
        <f>Data!C341</f>
        <v>0.43962130642730785</v>
      </c>
      <c r="E341">
        <f t="shared" si="38"/>
        <v>0.44136403602120039</v>
      </c>
      <c r="G341">
        <f t="shared" si="39"/>
        <v>3.0371064374288734E-4</v>
      </c>
    </row>
    <row r="342" spans="1:7" x14ac:dyDescent="0.25">
      <c r="A342">
        <f t="shared" si="36"/>
        <v>1201</v>
      </c>
      <c r="B342">
        <f>Data!A342</f>
        <v>10255</v>
      </c>
      <c r="D342">
        <f>Data!C342</f>
        <v>0.43911786673655251</v>
      </c>
      <c r="E342">
        <f t="shared" si="38"/>
        <v>0.4418426427108601</v>
      </c>
      <c r="G342">
        <f t="shared" si="39"/>
        <v>7.4244041101638849E-4</v>
      </c>
    </row>
    <row r="343" spans="1:7" x14ac:dyDescent="0.25">
      <c r="A343">
        <f t="shared" si="36"/>
        <v>1231</v>
      </c>
      <c r="B343">
        <f>Data!A343</f>
        <v>10285</v>
      </c>
      <c r="D343">
        <f>Data!C343</f>
        <v>0.44385612264954466</v>
      </c>
      <c r="E343">
        <f t="shared" si="38"/>
        <v>0.44227725714291188</v>
      </c>
      <c r="G343">
        <f t="shared" si="39"/>
        <v>2.4928162880347729E-4</v>
      </c>
    </row>
    <row r="344" spans="1:7" x14ac:dyDescent="0.25">
      <c r="A344">
        <f t="shared" si="36"/>
        <v>1261</v>
      </c>
      <c r="B344">
        <f>Data!A344</f>
        <v>10315</v>
      </c>
      <c r="D344">
        <f>Data!C344</f>
        <v>0.44314538426259581</v>
      </c>
      <c r="E344">
        <f t="shared" si="38"/>
        <v>0.44268550856360706</v>
      </c>
      <c r="G344">
        <f t="shared" si="39"/>
        <v>2.1148565852039529E-5</v>
      </c>
    </row>
    <row r="345" spans="1:7" x14ac:dyDescent="0.25">
      <c r="A345">
        <f t="shared" si="36"/>
        <v>1290</v>
      </c>
      <c r="B345">
        <f>Data!A345</f>
        <v>10344</v>
      </c>
      <c r="D345">
        <f>Data!C345</f>
        <v>0.442730786870209</v>
      </c>
      <c r="E345">
        <f t="shared" si="38"/>
        <v>0.44305659604593284</v>
      </c>
      <c r="G345">
        <f t="shared" si="39"/>
        <v>1.0615161898584453E-5</v>
      </c>
    </row>
    <row r="346" spans="1:7" x14ac:dyDescent="0.25">
      <c r="A346">
        <f t="shared" si="36"/>
        <v>1320</v>
      </c>
      <c r="B346">
        <f>Data!A346</f>
        <v>10374</v>
      </c>
      <c r="D346">
        <f>Data!C346</f>
        <v>0.44190159208543539</v>
      </c>
      <c r="E346">
        <f t="shared" si="38"/>
        <v>0.44341757402415621</v>
      </c>
      <c r="G346">
        <f t="shared" si="39"/>
        <v>2.2982012385277446E-4</v>
      </c>
    </row>
    <row r="347" spans="1:7" x14ac:dyDescent="0.25">
      <c r="A347">
        <f t="shared" si="36"/>
        <v>1351</v>
      </c>
      <c r="B347">
        <f>Data!A347</f>
        <v>10405</v>
      </c>
      <c r="D347">
        <f>Data!C347</f>
        <v>0.44326384066042068</v>
      </c>
      <c r="E347">
        <f t="shared" si="38"/>
        <v>0.4437675970138934</v>
      </c>
      <c r="G347">
        <f t="shared" si="39"/>
        <v>2.5377046366412945E-5</v>
      </c>
    </row>
    <row r="348" spans="1:7" x14ac:dyDescent="0.25">
      <c r="A348">
        <f t="shared" si="36"/>
        <v>1381</v>
      </c>
      <c r="B348">
        <f>Data!A348</f>
        <v>10435</v>
      </c>
      <c r="D348">
        <f>Data!C348</f>
        <v>0.44595872371093498</v>
      </c>
      <c r="E348">
        <f t="shared" si="38"/>
        <v>0.44408544681870465</v>
      </c>
      <c r="G348">
        <f t="shared" si="39"/>
        <v>3.5091663149641023E-4</v>
      </c>
    </row>
    <row r="349" spans="1:7" x14ac:dyDescent="0.25">
      <c r="A349">
        <f t="shared" si="36"/>
        <v>1411</v>
      </c>
      <c r="B349">
        <f>Data!A349</f>
        <v>10465</v>
      </c>
      <c r="D349">
        <f>Data!C349</f>
        <v>0.4431749983620521</v>
      </c>
      <c r="E349">
        <f t="shared" si="38"/>
        <v>0.44438401636635927</v>
      </c>
      <c r="G349">
        <f t="shared" si="39"/>
        <v>1.4617245347388967E-4</v>
      </c>
    </row>
    <row r="350" spans="1:7" x14ac:dyDescent="0.25">
      <c r="A350">
        <f t="shared" si="36"/>
        <v>1440</v>
      </c>
      <c r="B350">
        <f>Data!A350</f>
        <v>10494</v>
      </c>
      <c r="D350">
        <f>Data!C350</f>
        <v>0.44524798532398613</v>
      </c>
      <c r="E350">
        <f t="shared" si="38"/>
        <v>0.4446554065345788</v>
      </c>
      <c r="G350">
        <f t="shared" si="39"/>
        <v>3.5114962165545388E-5</v>
      </c>
    </row>
    <row r="351" spans="1:7" x14ac:dyDescent="0.25">
      <c r="A351">
        <f t="shared" si="36"/>
        <v>1470</v>
      </c>
      <c r="B351">
        <f>Data!A351</f>
        <v>10524</v>
      </c>
      <c r="D351">
        <f>Data!C351</f>
        <v>0.44350075345607021</v>
      </c>
      <c r="E351">
        <f t="shared" si="38"/>
        <v>0.44491940324397888</v>
      </c>
      <c r="G351">
        <f t="shared" si="39"/>
        <v>2.0125672207333336E-4</v>
      </c>
    </row>
    <row r="352" spans="1:7" x14ac:dyDescent="0.25">
      <c r="A352">
        <f t="shared" si="36"/>
        <v>1501</v>
      </c>
      <c r="B352">
        <f>Data!A352</f>
        <v>10555</v>
      </c>
      <c r="D352">
        <f>Data!C352</f>
        <v>0.44444840463866869</v>
      </c>
      <c r="E352">
        <f t="shared" si="38"/>
        <v>0.44517538816017738</v>
      </c>
      <c r="G352">
        <f t="shared" si="39"/>
        <v>5.285050405451671E-5</v>
      </c>
    </row>
    <row r="353" spans="1:13" x14ac:dyDescent="0.25">
      <c r="A353">
        <f t="shared" si="36"/>
        <v>1531</v>
      </c>
      <c r="B353">
        <f>Data!A353</f>
        <v>10585</v>
      </c>
      <c r="D353">
        <f>Data!C353</f>
        <v>0.44382650855008848</v>
      </c>
      <c r="E353">
        <f t="shared" si="38"/>
        <v>0.4454078436217726</v>
      </c>
      <c r="G353">
        <f t="shared" si="39"/>
        <v>2.5006206089382211E-4</v>
      </c>
    </row>
    <row r="354" spans="1:13" x14ac:dyDescent="0.25">
      <c r="A354">
        <f t="shared" si="36"/>
        <v>1561</v>
      </c>
      <c r="B354">
        <f>Data!A354</f>
        <v>10615</v>
      </c>
      <c r="D354">
        <f>Data!C354</f>
        <v>0.44530721352289859</v>
      </c>
      <c r="E354">
        <f t="shared" si="38"/>
        <v>0.44562619870951464</v>
      </c>
      <c r="G354">
        <f t="shared" si="39"/>
        <v>1.0175154928047611E-5</v>
      </c>
    </row>
    <row r="355" spans="1:13" x14ac:dyDescent="0.25">
      <c r="A355">
        <f t="shared" si="36"/>
        <v>1590</v>
      </c>
      <c r="B355">
        <f>Data!A355</f>
        <v>10644</v>
      </c>
      <c r="D355">
        <f>Data!C355</f>
        <v>0.4452183712245299</v>
      </c>
      <c r="E355">
        <f t="shared" si="38"/>
        <v>0.44582467649956187</v>
      </c>
      <c r="G355">
        <f t="shared" si="39"/>
        <v>3.6760608653159381E-5</v>
      </c>
    </row>
    <row r="356" spans="1:13" x14ac:dyDescent="0.25">
      <c r="A356">
        <f t="shared" si="36"/>
        <v>1621</v>
      </c>
      <c r="B356">
        <f>Data!A356</f>
        <v>10675</v>
      </c>
      <c r="D356">
        <f>Data!C356</f>
        <v>0.44675830439625241</v>
      </c>
      <c r="E356">
        <f t="shared" si="38"/>
        <v>0.44602397710581515</v>
      </c>
      <c r="G356">
        <f t="shared" si="39"/>
        <v>5.3923656948093444E-5</v>
      </c>
    </row>
    <row r="357" spans="1:13" x14ac:dyDescent="0.25">
      <c r="A357">
        <f t="shared" si="36"/>
        <v>1651</v>
      </c>
      <c r="B357">
        <f>Data!A357</f>
        <v>10705</v>
      </c>
      <c r="D357">
        <f>Data!C357</f>
        <v>0.44693598899298959</v>
      </c>
      <c r="E357">
        <f t="shared" si="38"/>
        <v>0.44620495852890379</v>
      </c>
      <c r="G357">
        <f t="shared" si="39"/>
        <v>5.3440553942148733E-5</v>
      </c>
    </row>
    <row r="358" spans="1:13" x14ac:dyDescent="0.25">
      <c r="A358">
        <f t="shared" si="36"/>
        <v>1681</v>
      </c>
      <c r="B358">
        <f>Data!A358</f>
        <v>10735</v>
      </c>
      <c r="D358">
        <f>Data!C358</f>
        <v>0.44906820415383608</v>
      </c>
      <c r="E358">
        <f t="shared" si="38"/>
        <v>0.44637496191039883</v>
      </c>
      <c r="G358">
        <f t="shared" si="39"/>
        <v>7.2535537818349375E-4</v>
      </c>
    </row>
    <row r="359" spans="1:13" x14ac:dyDescent="0.25">
      <c r="A359">
        <f t="shared" si="36"/>
        <v>1710</v>
      </c>
      <c r="B359">
        <f>Data!A359</f>
        <v>10764</v>
      </c>
      <c r="D359">
        <f>Data!C359</f>
        <v>0.44575142501474158</v>
      </c>
      <c r="E359">
        <f t="shared" si="38"/>
        <v>0.44652948954613486</v>
      </c>
      <c r="G359">
        <f t="shared" si="39"/>
        <v>6.0538441501225291E-5</v>
      </c>
    </row>
    <row r="360" spans="1:13" x14ac:dyDescent="0.25">
      <c r="A360">
        <f t="shared" si="36"/>
        <v>1740</v>
      </c>
      <c r="B360">
        <f>Data!A360</f>
        <v>10794</v>
      </c>
      <c r="D360">
        <f>Data!C360</f>
        <v>0.44581065321365393</v>
      </c>
      <c r="E360">
        <f t="shared" si="38"/>
        <v>0.44667980739889024</v>
      </c>
      <c r="G360">
        <f t="shared" si="39"/>
        <v>7.5542899771379287E-5</v>
      </c>
    </row>
    <row r="361" spans="1:13" x14ac:dyDescent="0.25">
      <c r="A361">
        <f t="shared" si="36"/>
        <v>1771</v>
      </c>
      <c r="B361">
        <f>Data!A361</f>
        <v>10825</v>
      </c>
      <c r="D361">
        <f>Data!C361</f>
        <v>0.44681753259516477</v>
      </c>
      <c r="E361">
        <f t="shared" ref="E361" si="40">$P$321-($Q$321*EXP(-$R$321*A361))</f>
        <v>0.44682556339345608</v>
      </c>
      <c r="G361">
        <f t="shared" ref="G361" si="41">100*POWER((D361-E361),2)</f>
        <v>6.4493721195774194E-9</v>
      </c>
      <c r="M361" t="s">
        <v>12</v>
      </c>
    </row>
    <row r="362" spans="1:13" x14ac:dyDescent="0.25">
      <c r="A362">
        <f>B362-$B$362</f>
        <v>0</v>
      </c>
      <c r="B362">
        <f>Data!A362</f>
        <v>10857</v>
      </c>
      <c r="C362">
        <f>Data!C362</f>
        <v>0.44880167725873032</v>
      </c>
      <c r="F362">
        <f t="shared" ref="F362:F421" si="42">$O$380+($P$380*EXP(-$Q$380*A362))</f>
        <v>0.40662511409888652</v>
      </c>
    </row>
    <row r="363" spans="1:13" x14ac:dyDescent="0.25">
      <c r="A363">
        <f t="shared" ref="A363:A420" si="43">B363-$B$362</f>
        <v>30</v>
      </c>
      <c r="B363">
        <f>Data!A363</f>
        <v>10887</v>
      </c>
      <c r="C363">
        <f>Data!C363</f>
        <v>0.43372810063552386</v>
      </c>
      <c r="F363">
        <f t="shared" si="42"/>
        <v>0.40368051858942777</v>
      </c>
    </row>
    <row r="364" spans="1:13" x14ac:dyDescent="0.25">
      <c r="A364">
        <f t="shared" si="43"/>
        <v>60</v>
      </c>
      <c r="B364">
        <f>Data!A364</f>
        <v>10917</v>
      </c>
      <c r="C364">
        <f>Data!C364</f>
        <v>0.42170477625630615</v>
      </c>
      <c r="F364">
        <f t="shared" si="42"/>
        <v>0.40084466232016847</v>
      </c>
    </row>
    <row r="365" spans="1:13" x14ac:dyDescent="0.25">
      <c r="A365">
        <f t="shared" si="43"/>
        <v>90</v>
      </c>
      <c r="B365">
        <f>Data!A365</f>
        <v>10947</v>
      </c>
      <c r="C365">
        <f>Data!C365</f>
        <v>0.41643346655310232</v>
      </c>
      <c r="F365">
        <f t="shared" si="42"/>
        <v>0.39811352972349623</v>
      </c>
    </row>
    <row r="366" spans="1:13" x14ac:dyDescent="0.25">
      <c r="A366">
        <f t="shared" si="43"/>
        <v>120</v>
      </c>
      <c r="B366">
        <f>Data!A366</f>
        <v>10977</v>
      </c>
      <c r="C366">
        <f>Data!C366</f>
        <v>0.41048103256240587</v>
      </c>
      <c r="F366">
        <f t="shared" si="42"/>
        <v>0.39548325352033958</v>
      </c>
    </row>
    <row r="367" spans="1:13" x14ac:dyDescent="0.25">
      <c r="A367">
        <f t="shared" si="43"/>
        <v>149</v>
      </c>
      <c r="B367">
        <f>Data!A367</f>
        <v>11006</v>
      </c>
      <c r="C367">
        <f>Data!C367</f>
        <v>0.40399554478149768</v>
      </c>
      <c r="F367">
        <f t="shared" si="42"/>
        <v>0.39303302073447954</v>
      </c>
    </row>
    <row r="368" spans="1:13" x14ac:dyDescent="0.25">
      <c r="A368">
        <f t="shared" si="43"/>
        <v>180</v>
      </c>
      <c r="B368">
        <f>Data!A368</f>
        <v>11037</v>
      </c>
      <c r="C368">
        <f>Data!C368</f>
        <v>0.39996802725545438</v>
      </c>
      <c r="F368">
        <f t="shared" si="42"/>
        <v>0.39051050996684911</v>
      </c>
    </row>
    <row r="369" spans="1:17" x14ac:dyDescent="0.25">
      <c r="A369">
        <f t="shared" si="43"/>
        <v>210</v>
      </c>
      <c r="B369">
        <f>Data!A369</f>
        <v>11067</v>
      </c>
      <c r="C369">
        <f>Data!C369</f>
        <v>0.39502247264626872</v>
      </c>
      <c r="F369">
        <f t="shared" si="42"/>
        <v>0.38816100122017438</v>
      </c>
    </row>
    <row r="370" spans="1:17" x14ac:dyDescent="0.25">
      <c r="A370">
        <f t="shared" si="43"/>
        <v>240</v>
      </c>
      <c r="B370">
        <f>Data!A370</f>
        <v>11097</v>
      </c>
      <c r="C370">
        <f>Data!C370</f>
        <v>0.39117263971696264</v>
      </c>
      <c r="F370">
        <f t="shared" si="42"/>
        <v>0.38589825610372819</v>
      </c>
    </row>
    <row r="371" spans="1:17" x14ac:dyDescent="0.25">
      <c r="A371">
        <f t="shared" si="43"/>
        <v>270</v>
      </c>
      <c r="B371">
        <f>Data!A371</f>
        <v>11127</v>
      </c>
      <c r="C371">
        <f>Data!C371</f>
        <v>0.38797431697569285</v>
      </c>
      <c r="F371">
        <f t="shared" si="42"/>
        <v>0.38371907057430743</v>
      </c>
    </row>
    <row r="372" spans="1:17" x14ac:dyDescent="0.25">
      <c r="A372">
        <f t="shared" si="43"/>
        <v>300</v>
      </c>
      <c r="B372">
        <f>Data!A372</f>
        <v>11157</v>
      </c>
      <c r="C372">
        <f>Data!C372</f>
        <v>0.38539789032300337</v>
      </c>
      <c r="F372">
        <f t="shared" si="42"/>
        <v>0.38162035890894092</v>
      </c>
    </row>
    <row r="373" spans="1:17" x14ac:dyDescent="0.25">
      <c r="A373">
        <f t="shared" si="43"/>
        <v>330</v>
      </c>
      <c r="B373">
        <f>Data!A373</f>
        <v>11187</v>
      </c>
      <c r="C373">
        <f>Data!C373</f>
        <v>0.3818738124877154</v>
      </c>
      <c r="F373">
        <f t="shared" si="42"/>
        <v>0.37959914933551075</v>
      </c>
    </row>
    <row r="374" spans="1:17" x14ac:dyDescent="0.25">
      <c r="A374">
        <f t="shared" si="43"/>
        <v>360</v>
      </c>
      <c r="B374">
        <f>Data!A374</f>
        <v>11217</v>
      </c>
      <c r="C374">
        <f>Data!C374</f>
        <v>0.37944545633230692</v>
      </c>
      <c r="F374">
        <f t="shared" si="42"/>
        <v>0.37765257982472844</v>
      </c>
    </row>
    <row r="375" spans="1:17" x14ac:dyDescent="0.25">
      <c r="A375">
        <f t="shared" si="43"/>
        <v>390</v>
      </c>
      <c r="B375">
        <f>Data!A375</f>
        <v>11247</v>
      </c>
      <c r="C375">
        <f>Data!C375</f>
        <v>0.37707632837581079</v>
      </c>
      <c r="F375">
        <f t="shared" si="42"/>
        <v>0.37577789403750617</v>
      </c>
    </row>
    <row r="376" spans="1:17" x14ac:dyDescent="0.25">
      <c r="A376">
        <f t="shared" si="43"/>
        <v>420</v>
      </c>
      <c r="B376">
        <f>Data!A376</f>
        <v>11277</v>
      </c>
      <c r="C376">
        <f>Data!C376</f>
        <v>0.37470720041931471</v>
      </c>
      <c r="F376">
        <f t="shared" si="42"/>
        <v>0.3739724374219851</v>
      </c>
      <c r="G376">
        <f t="shared" ref="G376:G378" si="44">POWER((C376-F376),2)</f>
        <v>5.3987666224478908E-7</v>
      </c>
    </row>
    <row r="377" spans="1:17" x14ac:dyDescent="0.25">
      <c r="A377">
        <f t="shared" si="43"/>
        <v>450</v>
      </c>
      <c r="B377">
        <f>Data!A377</f>
        <v>11307</v>
      </c>
      <c r="C377">
        <f>Data!C377</f>
        <v>0.37263421345738063</v>
      </c>
      <c r="F377">
        <f t="shared" si="42"/>
        <v>0.37223365345469511</v>
      </c>
      <c r="G377">
        <f t="shared" si="44"/>
        <v>1.6044831575141798E-7</v>
      </c>
    </row>
    <row r="378" spans="1:17" x14ac:dyDescent="0.25">
      <c r="A378">
        <f t="shared" si="43"/>
        <v>480</v>
      </c>
      <c r="B378">
        <f>Data!A378</f>
        <v>11337</v>
      </c>
      <c r="C378">
        <f>Data!C378</f>
        <v>0.37044277009762172</v>
      </c>
      <c r="F378">
        <f t="shared" si="42"/>
        <v>0.37055908002052135</v>
      </c>
      <c r="G378">
        <f t="shared" si="44"/>
        <v>1.3527998164917111E-8</v>
      </c>
      <c r="O378" t="s">
        <v>7</v>
      </c>
    </row>
    <row r="379" spans="1:17" x14ac:dyDescent="0.25">
      <c r="A379">
        <f t="shared" si="43"/>
        <v>510</v>
      </c>
      <c r="B379">
        <f>Data!A379</f>
        <v>11367</v>
      </c>
      <c r="C379">
        <f>Data!C379</f>
        <v>0.36893245102535549</v>
      </c>
      <c r="F379">
        <f t="shared" si="42"/>
        <v>0.36894634592635378</v>
      </c>
      <c r="G379">
        <f t="shared" ref="G379:G421" si="45">POWER((C379-F379),2)</f>
        <v>1.9306827375228798E-10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3"/>
        <v>540</v>
      </c>
      <c r="B380">
        <f>Data!A380</f>
        <v>11397</v>
      </c>
      <c r="C380">
        <f>Data!C380</f>
        <v>0.36736290375417679</v>
      </c>
      <c r="F380">
        <f t="shared" si="42"/>
        <v>0.36739316754348178</v>
      </c>
      <c r="G380">
        <f t="shared" si="45"/>
        <v>9.1589694309652925E-10</v>
      </c>
      <c r="O380">
        <v>0.32688717682414292</v>
      </c>
      <c r="P380">
        <v>7.9737937274743612E-2</v>
      </c>
      <c r="Q380">
        <v>1.2542510950220253E-3</v>
      </c>
    </row>
    <row r="381" spans="1:17" x14ac:dyDescent="0.25">
      <c r="A381">
        <f t="shared" si="43"/>
        <v>570</v>
      </c>
      <c r="B381">
        <f>Data!A381</f>
        <v>11427</v>
      </c>
      <c r="C381">
        <f>Data!C381</f>
        <v>0.3654379872895237</v>
      </c>
      <c r="F381">
        <f t="shared" si="42"/>
        <v>0.36589734557397968</v>
      </c>
      <c r="G381">
        <f t="shared" si="45"/>
        <v>2.1101003349834066E-7</v>
      </c>
      <c r="Q381">
        <f>1/Q380</f>
        <v>797.28852059119754</v>
      </c>
    </row>
    <row r="382" spans="1:17" x14ac:dyDescent="0.25">
      <c r="A382">
        <f t="shared" si="43"/>
        <v>600</v>
      </c>
      <c r="B382">
        <f>Data!A382</f>
        <v>11457</v>
      </c>
      <c r="C382">
        <f>Data!C382</f>
        <v>0.3641053528139947</v>
      </c>
      <c r="F382">
        <f t="shared" si="42"/>
        <v>0.36445676193650478</v>
      </c>
      <c r="G382">
        <f t="shared" si="45"/>
        <v>1.234883713833061E-7</v>
      </c>
      <c r="O382">
        <f>SUM(G362:G421)</f>
        <v>6.4791613047654755E-6</v>
      </c>
    </row>
    <row r="383" spans="1:17" x14ac:dyDescent="0.25">
      <c r="A383">
        <f t="shared" si="43"/>
        <v>630</v>
      </c>
      <c r="B383">
        <f>Data!A383</f>
        <v>11487</v>
      </c>
      <c r="C383">
        <f>Data!C383</f>
        <v>0.36215082224988537</v>
      </c>
      <c r="F383">
        <f t="shared" si="42"/>
        <v>0.36306937676709772</v>
      </c>
      <c r="G383">
        <f t="shared" si="45"/>
        <v>8.4374240109120304E-7</v>
      </c>
    </row>
    <row r="384" spans="1:17" x14ac:dyDescent="0.25">
      <c r="A384">
        <f t="shared" si="43"/>
        <v>660</v>
      </c>
      <c r="B384">
        <f>Data!A384</f>
        <v>11517</v>
      </c>
      <c r="C384">
        <f>Data!C384</f>
        <v>0.3621212081504292</v>
      </c>
      <c r="F384">
        <f t="shared" si="42"/>
        <v>0.36173322553073872</v>
      </c>
      <c r="G384">
        <f t="shared" si="45"/>
        <v>1.505305131818834E-7</v>
      </c>
    </row>
    <row r="385" spans="1:7" x14ac:dyDescent="0.25">
      <c r="A385">
        <f t="shared" si="43"/>
        <v>690</v>
      </c>
      <c r="B385">
        <f>Data!A385</f>
        <v>11547</v>
      </c>
      <c r="C385">
        <f>Data!C385</f>
        <v>0.36046281858088186</v>
      </c>
      <c r="F385">
        <f t="shared" si="42"/>
        <v>0.36044641623956936</v>
      </c>
      <c r="G385">
        <f t="shared" si="45"/>
        <v>2.6903680053189941E-10</v>
      </c>
    </row>
    <row r="386" spans="1:7" x14ac:dyDescent="0.25">
      <c r="A386">
        <f t="shared" si="43"/>
        <v>720</v>
      </c>
      <c r="B386">
        <f>Data!A386</f>
        <v>11577</v>
      </c>
      <c r="C386">
        <f>Data!C386</f>
        <v>0.35918941230426527</v>
      </c>
      <c r="F386">
        <f t="shared" si="42"/>
        <v>0.35920712677384076</v>
      </c>
      <c r="G386">
        <f t="shared" si="45"/>
        <v>3.1380243234101787E-10</v>
      </c>
    </row>
    <row r="387" spans="1:7" x14ac:dyDescent="0.25">
      <c r="A387">
        <f t="shared" si="43"/>
        <v>750</v>
      </c>
      <c r="B387">
        <f>Data!A387</f>
        <v>11607</v>
      </c>
      <c r="C387">
        <f>Data!C387</f>
        <v>0.35791600602764861</v>
      </c>
      <c r="F387">
        <f t="shared" si="42"/>
        <v>0.35801360230179557</v>
      </c>
      <c r="G387">
        <f t="shared" si="45"/>
        <v>9.5250327273686666E-9</v>
      </c>
    </row>
    <row r="388" spans="1:7" x14ac:dyDescent="0.25">
      <c r="A388">
        <f t="shared" si="43"/>
        <v>780</v>
      </c>
      <c r="B388">
        <f>Data!A388</f>
        <v>11637</v>
      </c>
      <c r="C388">
        <f>Data!C388</f>
        <v>0.35605031776190793</v>
      </c>
      <c r="F388">
        <f t="shared" si="42"/>
        <v>0.35686415279482886</v>
      </c>
      <c r="G388">
        <f t="shared" si="45"/>
        <v>6.623274608094092E-7</v>
      </c>
    </row>
    <row r="389" spans="1:7" x14ac:dyDescent="0.25">
      <c r="A389">
        <f t="shared" si="43"/>
        <v>810</v>
      </c>
      <c r="B389">
        <f>Data!A389</f>
        <v>11667</v>
      </c>
      <c r="C389">
        <f>Data!C389</f>
        <v>0.35610954596082028</v>
      </c>
      <c r="F389">
        <f t="shared" si="42"/>
        <v>0.3557571506344106</v>
      </c>
      <c r="G389">
        <f t="shared" si="45"/>
        <v>1.2418246607538661E-7</v>
      </c>
    </row>
    <row r="390" spans="1:7" x14ac:dyDescent="0.25">
      <c r="A390">
        <f t="shared" si="43"/>
        <v>840</v>
      </c>
      <c r="B390">
        <f>Data!A390</f>
        <v>11697</v>
      </c>
      <c r="C390">
        <f>Data!C390</f>
        <v>0.35424385769507966</v>
      </c>
      <c r="F390">
        <f t="shared" si="42"/>
        <v>0.35469102830738081</v>
      </c>
      <c r="G390">
        <f t="shared" si="45"/>
        <v>1.9996155650578627E-7</v>
      </c>
    </row>
    <row r="391" spans="1:7" x14ac:dyDescent="0.25">
      <c r="A391">
        <f t="shared" si="43"/>
        <v>870</v>
      </c>
      <c r="B391">
        <f>Data!A391</f>
        <v>11727</v>
      </c>
      <c r="C391">
        <f>Data!C391</f>
        <v>0.3540365589988862</v>
      </c>
      <c r="F391">
        <f t="shared" si="42"/>
        <v>0.35366427618635332</v>
      </c>
      <c r="G391">
        <f t="shared" si="45"/>
        <v>1.3859449250738839E-7</v>
      </c>
    </row>
    <row r="392" spans="1:7" x14ac:dyDescent="0.25">
      <c r="A392">
        <f t="shared" si="43"/>
        <v>900</v>
      </c>
      <c r="B392">
        <f>Data!A392</f>
        <v>11757</v>
      </c>
      <c r="C392">
        <f>Data!C392</f>
        <v>0.35317775011465641</v>
      </c>
      <c r="F392">
        <f t="shared" si="42"/>
        <v>0.3526754403920862</v>
      </c>
      <c r="G392">
        <f t="shared" si="45"/>
        <v>2.5231505738855576E-7</v>
      </c>
    </row>
    <row r="393" spans="1:7" x14ac:dyDescent="0.25">
      <c r="A393">
        <f t="shared" si="43"/>
        <v>930</v>
      </c>
      <c r="B393">
        <f>Data!A393</f>
        <v>11787</v>
      </c>
      <c r="C393">
        <f>Data!C393</f>
        <v>0.3514897464456529</v>
      </c>
      <c r="F393">
        <f t="shared" si="42"/>
        <v>0.35172312073479106</v>
      </c>
      <c r="G393">
        <f t="shared" si="45"/>
        <v>5.4463558830744433E-8</v>
      </c>
    </row>
    <row r="394" spans="1:7" x14ac:dyDescent="0.25">
      <c r="A394">
        <f t="shared" si="43"/>
        <v>960</v>
      </c>
      <c r="B394">
        <f>Data!A394</f>
        <v>11817</v>
      </c>
      <c r="C394">
        <f>Data!C394</f>
        <v>0.35083823625761645</v>
      </c>
      <c r="F394">
        <f t="shared" si="42"/>
        <v>0.35080596873146697</v>
      </c>
      <c r="G394">
        <f t="shared" si="45"/>
        <v>1.0411932438078647E-9</v>
      </c>
    </row>
    <row r="395" spans="1:7" x14ac:dyDescent="0.25">
      <c r="A395">
        <f t="shared" si="43"/>
        <v>989</v>
      </c>
      <c r="B395">
        <f>Data!A395</f>
        <v>11846</v>
      </c>
      <c r="C395">
        <f>Data!C395</f>
        <v>0.34968328637882462</v>
      </c>
      <c r="F395">
        <f t="shared" si="42"/>
        <v>0.34995159613536281</v>
      </c>
      <c r="G395">
        <f t="shared" si="45"/>
        <v>7.1990125453581486E-8</v>
      </c>
    </row>
    <row r="396" spans="1:7" x14ac:dyDescent="0.25">
      <c r="A396">
        <f t="shared" si="43"/>
        <v>1020</v>
      </c>
      <c r="B396">
        <f>Data!A396</f>
        <v>11877</v>
      </c>
      <c r="C396">
        <f>Data!C396</f>
        <v>0.34917984668806923</v>
      </c>
      <c r="F396">
        <f t="shared" si="42"/>
        <v>0.34907202090247952</v>
      </c>
      <c r="G396">
        <f t="shared" si="45"/>
        <v>1.1626400038038163E-8</v>
      </c>
    </row>
    <row r="397" spans="1:7" x14ac:dyDescent="0.25">
      <c r="A397">
        <f t="shared" si="43"/>
        <v>1050</v>
      </c>
      <c r="B397">
        <f>Data!A397</f>
        <v>11907</v>
      </c>
      <c r="C397">
        <f>Data!C397</f>
        <v>0.34855795059948902</v>
      </c>
      <c r="F397">
        <f t="shared" si="42"/>
        <v>0.34825276980966496</v>
      </c>
      <c r="G397">
        <f t="shared" si="45"/>
        <v>9.3135314477634342E-8</v>
      </c>
    </row>
    <row r="398" spans="1:7" x14ac:dyDescent="0.25">
      <c r="A398">
        <f t="shared" si="43"/>
        <v>1080</v>
      </c>
      <c r="B398">
        <f>Data!A398</f>
        <v>11937</v>
      </c>
      <c r="C398">
        <f>Data!C398</f>
        <v>0.34740300072069713</v>
      </c>
      <c r="F398">
        <f t="shared" si="42"/>
        <v>0.34746377235986486</v>
      </c>
      <c r="G398">
        <f t="shared" si="45"/>
        <v>3.6931921271332322E-9</v>
      </c>
    </row>
    <row r="399" spans="1:7" x14ac:dyDescent="0.25">
      <c r="A399">
        <f t="shared" si="43"/>
        <v>1110</v>
      </c>
      <c r="B399">
        <f>Data!A399</f>
        <v>11967</v>
      </c>
      <c r="C399">
        <f>Data!C399</f>
        <v>0.34657380593592352</v>
      </c>
      <c r="F399">
        <f t="shared" si="42"/>
        <v>0.34670391133404388</v>
      </c>
      <c r="G399">
        <f t="shared" si="45"/>
        <v>1.692741462005776E-8</v>
      </c>
    </row>
    <row r="400" spans="1:7" x14ac:dyDescent="0.25">
      <c r="A400">
        <f t="shared" si="43"/>
        <v>1140</v>
      </c>
      <c r="B400">
        <f>Data!A400</f>
        <v>11997</v>
      </c>
      <c r="C400">
        <f>Data!C400</f>
        <v>0.34574461115114985</v>
      </c>
      <c r="F400">
        <f t="shared" si="42"/>
        <v>0.345972110770293</v>
      </c>
      <c r="G400">
        <f t="shared" si="45"/>
        <v>5.175607671027627E-8</v>
      </c>
    </row>
    <row r="401" spans="1:7" x14ac:dyDescent="0.25">
      <c r="A401">
        <f t="shared" si="43"/>
        <v>1170</v>
      </c>
      <c r="B401">
        <f>Data!A401</f>
        <v>12027</v>
      </c>
      <c r="C401">
        <f>Data!C401</f>
        <v>0.34527078555985063</v>
      </c>
      <c r="F401">
        <f t="shared" si="42"/>
        <v>0.34526733444026936</v>
      </c>
      <c r="G401">
        <f t="shared" si="45"/>
        <v>1.1910226364273353E-11</v>
      </c>
    </row>
    <row r="402" spans="1:7" x14ac:dyDescent="0.25">
      <c r="A402">
        <f t="shared" si="43"/>
        <v>1200</v>
      </c>
      <c r="B402">
        <f>Data!A402</f>
        <v>12057</v>
      </c>
      <c r="C402">
        <f>Data!C402</f>
        <v>0.34441197667562079</v>
      </c>
      <c r="F402">
        <f t="shared" si="42"/>
        <v>0.34458858438189865</v>
      </c>
      <c r="G402">
        <f t="shared" si="45"/>
        <v>3.1190281916728575E-8</v>
      </c>
    </row>
    <row r="403" spans="1:7" x14ac:dyDescent="0.25">
      <c r="A403">
        <f t="shared" si="43"/>
        <v>1230</v>
      </c>
      <c r="B403">
        <f>Data!A403</f>
        <v>12087</v>
      </c>
      <c r="C403">
        <f>Data!C403</f>
        <v>0.34405660748214639</v>
      </c>
      <c r="F403">
        <f t="shared" si="42"/>
        <v>0.34393489948626271</v>
      </c>
      <c r="G403">
        <f t="shared" si="45"/>
        <v>1.4812836262021808E-8</v>
      </c>
    </row>
    <row r="404" spans="1:7" x14ac:dyDescent="0.25">
      <c r="A404">
        <f t="shared" si="43"/>
        <v>1261</v>
      </c>
      <c r="B404">
        <f>Data!A404</f>
        <v>12118</v>
      </c>
      <c r="C404">
        <f>Data!C404</f>
        <v>0.34346432549302236</v>
      </c>
      <c r="F404">
        <f t="shared" si="42"/>
        <v>0.34328477452849415</v>
      </c>
      <c r="G404">
        <f t="shared" si="45"/>
        <v>3.2238548863009752E-8</v>
      </c>
    </row>
    <row r="405" spans="1:7" x14ac:dyDescent="0.25">
      <c r="A405">
        <f t="shared" si="43"/>
        <v>1290</v>
      </c>
      <c r="B405">
        <f>Data!A405</f>
        <v>12147</v>
      </c>
      <c r="C405">
        <f>Data!C405</f>
        <v>0.34302011400117932</v>
      </c>
      <c r="F405">
        <f t="shared" si="42"/>
        <v>0.34269905689798752</v>
      </c>
      <c r="G405">
        <f t="shared" si="45"/>
        <v>1.0307766350991135E-7</v>
      </c>
    </row>
    <row r="406" spans="1:7" x14ac:dyDescent="0.25">
      <c r="A406">
        <f t="shared" si="43"/>
        <v>1320</v>
      </c>
      <c r="B406">
        <f>Data!A406</f>
        <v>12177</v>
      </c>
      <c r="C406">
        <f>Data!C406</f>
        <v>0.34325702679682896</v>
      </c>
      <c r="F406">
        <f t="shared" si="42"/>
        <v>0.34211514925436343</v>
      </c>
      <c r="G406">
        <f t="shared" si="45"/>
        <v>1.303884321987119E-6</v>
      </c>
    </row>
    <row r="407" spans="1:7" x14ac:dyDescent="0.25">
      <c r="A407">
        <f t="shared" si="43"/>
        <v>1350</v>
      </c>
      <c r="B407">
        <f>Data!A407</f>
        <v>12207</v>
      </c>
      <c r="C407">
        <f>Data!C407</f>
        <v>0.34192439232129984</v>
      </c>
      <c r="F407">
        <f t="shared" si="42"/>
        <v>0.34155280439357666</v>
      </c>
      <c r="G407">
        <f t="shared" si="45"/>
        <v>1.3807758802960919E-7</v>
      </c>
    </row>
    <row r="408" spans="1:7" x14ac:dyDescent="0.25">
      <c r="A408">
        <f t="shared" si="43"/>
        <v>1380</v>
      </c>
      <c r="B408">
        <f>Data!A408</f>
        <v>12237</v>
      </c>
      <c r="C408">
        <f>Data!C408</f>
        <v>0.34145056673000068</v>
      </c>
      <c r="F408">
        <f t="shared" si="42"/>
        <v>0.3410112260362691</v>
      </c>
      <c r="G408">
        <f t="shared" si="45"/>
        <v>1.9302024516854815E-7</v>
      </c>
    </row>
    <row r="409" spans="1:7" x14ac:dyDescent="0.25">
      <c r="A409">
        <f t="shared" si="43"/>
        <v>1411</v>
      </c>
      <c r="B409">
        <f>Data!A409</f>
        <v>12268</v>
      </c>
      <c r="C409">
        <f>Data!C409</f>
        <v>0.34076944244250801</v>
      </c>
      <c r="F409">
        <f t="shared" si="42"/>
        <v>0.34047259708977889</v>
      </c>
      <c r="G409">
        <f t="shared" si="45"/>
        <v>8.8117163436871936E-8</v>
      </c>
    </row>
    <row r="410" spans="1:7" x14ac:dyDescent="0.25">
      <c r="A410">
        <f t="shared" si="43"/>
        <v>1440</v>
      </c>
      <c r="B410">
        <f>Data!A410</f>
        <v>12297</v>
      </c>
      <c r="C410">
        <f>Data!C410</f>
        <v>0.3399402476577344</v>
      </c>
      <c r="F410">
        <f t="shared" si="42"/>
        <v>0.33998732965543316</v>
      </c>
      <c r="G410">
        <f t="shared" si="45"/>
        <v>2.2167145073061655E-9</v>
      </c>
    </row>
    <row r="411" spans="1:7" x14ac:dyDescent="0.25">
      <c r="A411">
        <f t="shared" si="43"/>
        <v>1470</v>
      </c>
      <c r="B411">
        <f>Data!A411</f>
        <v>12327</v>
      </c>
      <c r="C411">
        <f>Data!C411</f>
        <v>0.33917028107187319</v>
      </c>
      <c r="F411">
        <f t="shared" si="42"/>
        <v>0.33950356179638597</v>
      </c>
      <c r="G411">
        <f t="shared" si="45"/>
        <v>1.1107604133175987E-7</v>
      </c>
    </row>
    <row r="412" spans="1:7" x14ac:dyDescent="0.25">
      <c r="A412">
        <f t="shared" si="43"/>
        <v>1500</v>
      </c>
      <c r="B412">
        <f>Data!A412</f>
        <v>12357</v>
      </c>
      <c r="C412">
        <f>Data!C412</f>
        <v>0.33890375417676738</v>
      </c>
      <c r="F412">
        <f t="shared" si="42"/>
        <v>0.3390376587168159</v>
      </c>
      <c r="G412">
        <f t="shared" si="45"/>
        <v>1.7930425845606748E-8</v>
      </c>
    </row>
    <row r="413" spans="1:7" x14ac:dyDescent="0.25">
      <c r="A413">
        <f t="shared" si="43"/>
        <v>1530</v>
      </c>
      <c r="B413">
        <f>Data!A413</f>
        <v>12387</v>
      </c>
      <c r="C413">
        <f>Data!C413</f>
        <v>0.33857799908274916</v>
      </c>
      <c r="F413">
        <f t="shared" si="42"/>
        <v>0.33858896069876149</v>
      </c>
      <c r="G413">
        <f t="shared" si="45"/>
        <v>1.2015702560173123E-10</v>
      </c>
    </row>
    <row r="414" spans="1:7" x14ac:dyDescent="0.25">
      <c r="A414">
        <f t="shared" si="43"/>
        <v>1560</v>
      </c>
      <c r="B414">
        <f>Data!A414</f>
        <v>12417</v>
      </c>
      <c r="C414">
        <f>Data!C414</f>
        <v>0.3384595426849244</v>
      </c>
      <c r="F414">
        <f t="shared" si="42"/>
        <v>0.33815683238659888</v>
      </c>
      <c r="G414">
        <f t="shared" si="45"/>
        <v>9.1633524712322156E-8</v>
      </c>
    </row>
    <row r="415" spans="1:7" x14ac:dyDescent="0.25">
      <c r="A415">
        <f t="shared" si="43"/>
        <v>1590</v>
      </c>
      <c r="B415">
        <f>Data!A415</f>
        <v>12447</v>
      </c>
      <c r="C415">
        <f>Data!C415</f>
        <v>0.33733420690558868</v>
      </c>
      <c r="F415">
        <f t="shared" si="42"/>
        <v>0.3377406618873795</v>
      </c>
      <c r="G415">
        <f t="shared" si="45"/>
        <v>1.6520565222257245E-7</v>
      </c>
    </row>
    <row r="416" spans="1:7" x14ac:dyDescent="0.25">
      <c r="A416">
        <f t="shared" si="43"/>
        <v>1620</v>
      </c>
      <c r="B416">
        <f>Data!A416</f>
        <v>12477</v>
      </c>
      <c r="C416">
        <f>Data!C416</f>
        <v>0.33709729410993905</v>
      </c>
      <c r="F416">
        <f t="shared" si="42"/>
        <v>0.33733985990439036</v>
      </c>
      <c r="G416">
        <f t="shared" si="45"/>
        <v>5.8838164637795381E-8</v>
      </c>
    </row>
    <row r="417" spans="1:13" x14ac:dyDescent="0.25">
      <c r="A417">
        <f t="shared" si="43"/>
        <v>1650</v>
      </c>
      <c r="B417">
        <f>Data!A417</f>
        <v>12507</v>
      </c>
      <c r="C417">
        <f>Data!C417</f>
        <v>0.33688999541374565</v>
      </c>
      <c r="F417">
        <f t="shared" si="42"/>
        <v>0.33695385890271107</v>
      </c>
      <c r="G417">
        <f t="shared" si="45"/>
        <v>4.0785452228364552E-9</v>
      </c>
    </row>
    <row r="418" spans="1:13" x14ac:dyDescent="0.25">
      <c r="A418">
        <f t="shared" si="43"/>
        <v>1680</v>
      </c>
      <c r="B418">
        <f>Data!A418</f>
        <v>12537</v>
      </c>
      <c r="C418">
        <f>Data!C418</f>
        <v>0.33659385441918366</v>
      </c>
      <c r="F418">
        <f t="shared" si="42"/>
        <v>0.33658211230558543</v>
      </c>
      <c r="G418">
        <f t="shared" si="45"/>
        <v>1.3787723175357798E-10</v>
      </c>
    </row>
    <row r="419" spans="1:13" x14ac:dyDescent="0.25">
      <c r="A419">
        <f t="shared" si="43"/>
        <v>1710</v>
      </c>
      <c r="B419">
        <f>Data!A419</f>
        <v>12567</v>
      </c>
      <c r="C419">
        <f>Data!C419</f>
        <v>0.3356758173360414</v>
      </c>
      <c r="F419">
        <f t="shared" si="42"/>
        <v>0.33622409372046974</v>
      </c>
      <c r="G419">
        <f t="shared" si="45"/>
        <v>3.0060699372180928E-7</v>
      </c>
    </row>
    <row r="420" spans="1:13" x14ac:dyDescent="0.25">
      <c r="A420">
        <f t="shared" si="43"/>
        <v>1740</v>
      </c>
      <c r="B420">
        <f>Data!A420</f>
        <v>12597</v>
      </c>
      <c r="C420">
        <f>Data!C420</f>
        <v>0.33558697503767276</v>
      </c>
      <c r="F420">
        <f t="shared" si="42"/>
        <v>0.33587929619366164</v>
      </c>
      <c r="G420">
        <f t="shared" si="45"/>
        <v>8.5451658238670876E-8</v>
      </c>
    </row>
    <row r="421" spans="1:13" x14ac:dyDescent="0.25">
      <c r="A421">
        <f>B421-$B$362</f>
        <v>1770</v>
      </c>
      <c r="B421">
        <f>Data!A421</f>
        <v>12627</v>
      </c>
      <c r="C421">
        <f>Data!C421</f>
        <v>0.33558697503767276</v>
      </c>
      <c r="F421">
        <f t="shared" si="42"/>
        <v>0.33554723149245458</v>
      </c>
      <c r="G421">
        <f t="shared" si="45"/>
        <v>1.5795493865099082E-9</v>
      </c>
      <c r="M421" t="s">
        <v>22</v>
      </c>
    </row>
    <row r="422" spans="1:13" x14ac:dyDescent="0.25">
      <c r="A422">
        <f>B422-$B$422</f>
        <v>0</v>
      </c>
      <c r="B422">
        <f>Data!A422</f>
        <v>12660</v>
      </c>
      <c r="D422">
        <f>Data!C422</f>
        <v>0.34222053331586194</v>
      </c>
      <c r="E422">
        <f t="shared" ref="E422:E444" si="46">$P$440-($Q$440*EXP(-$R$440*A422))</f>
        <v>0.35785090910378237</v>
      </c>
    </row>
    <row r="423" spans="1:13" x14ac:dyDescent="0.25">
      <c r="A423">
        <f t="shared" ref="A423:A481" si="47">B423-$B$422</f>
        <v>30</v>
      </c>
      <c r="B423">
        <f>Data!A423</f>
        <v>12690</v>
      </c>
      <c r="D423">
        <f>Data!C423</f>
        <v>0.35838983161894777</v>
      </c>
      <c r="E423">
        <f t="shared" si="46"/>
        <v>0.36359057037354303</v>
      </c>
    </row>
    <row r="424" spans="1:13" x14ac:dyDescent="0.25">
      <c r="A424">
        <f t="shared" si="47"/>
        <v>61</v>
      </c>
      <c r="B424">
        <f>Data!A424</f>
        <v>12721</v>
      </c>
      <c r="D424">
        <f>Data!C424</f>
        <v>0.36851785363296863</v>
      </c>
      <c r="E424">
        <f t="shared" si="46"/>
        <v>0.36912949577439502</v>
      </c>
    </row>
    <row r="425" spans="1:13" x14ac:dyDescent="0.25">
      <c r="A425">
        <f t="shared" si="47"/>
        <v>91</v>
      </c>
      <c r="B425">
        <f>Data!A425</f>
        <v>12751</v>
      </c>
      <c r="D425">
        <f>Data!C425</f>
        <v>0.37707632837581079</v>
      </c>
      <c r="E425">
        <f t="shared" si="46"/>
        <v>0.37413528763589499</v>
      </c>
    </row>
    <row r="426" spans="1:13" x14ac:dyDescent="0.25">
      <c r="A426">
        <f t="shared" si="47"/>
        <v>120</v>
      </c>
      <c r="B426">
        <f>Data!A426</f>
        <v>12780</v>
      </c>
      <c r="D426">
        <f>Data!C426</f>
        <v>0.38018580881871195</v>
      </c>
      <c r="E426">
        <f t="shared" si="46"/>
        <v>0.37866438248041379</v>
      </c>
    </row>
    <row r="427" spans="1:13" x14ac:dyDescent="0.25">
      <c r="A427">
        <f t="shared" si="47"/>
        <v>151</v>
      </c>
      <c r="B427">
        <f>Data!A427</f>
        <v>12811</v>
      </c>
      <c r="D427">
        <f>Data!C427</f>
        <v>0.38486483653279169</v>
      </c>
      <c r="E427">
        <f t="shared" si="46"/>
        <v>0.38319092173041863</v>
      </c>
      <c r="G427">
        <f t="shared" ref="G427:G445" si="48">100*POWER((D427-E427),2)</f>
        <v>2.8019907656036251E-4</v>
      </c>
    </row>
    <row r="428" spans="1:13" x14ac:dyDescent="0.25">
      <c r="A428">
        <f t="shared" si="47"/>
        <v>181</v>
      </c>
      <c r="B428">
        <f>Data!A428</f>
        <v>12841</v>
      </c>
      <c r="D428">
        <f>Data!C428</f>
        <v>0.38755971958330609</v>
      </c>
      <c r="E428">
        <f t="shared" si="46"/>
        <v>0.38728177179583906</v>
      </c>
      <c r="G428">
        <f t="shared" si="48"/>
        <v>7.7254972557820959E-6</v>
      </c>
    </row>
    <row r="429" spans="1:13" x14ac:dyDescent="0.25">
      <c r="A429">
        <f t="shared" si="47"/>
        <v>211</v>
      </c>
      <c r="B429">
        <f>Data!A429</f>
        <v>12871</v>
      </c>
      <c r="D429">
        <f>Data!C429</f>
        <v>0.39226836139684207</v>
      </c>
      <c r="E429">
        <f t="shared" si="46"/>
        <v>0.39110644048548343</v>
      </c>
      <c r="G429">
        <f t="shared" si="48"/>
        <v>1.3500602042524883E-4</v>
      </c>
    </row>
    <row r="430" spans="1:13" x14ac:dyDescent="0.25">
      <c r="A430">
        <f t="shared" si="47"/>
        <v>241</v>
      </c>
      <c r="B430">
        <f>Data!A430</f>
        <v>12901</v>
      </c>
      <c r="D430">
        <f>Data!C430</f>
        <v>0.39537784183974317</v>
      </c>
      <c r="E430">
        <f t="shared" si="46"/>
        <v>0.39468224755531367</v>
      </c>
      <c r="G430">
        <f t="shared" si="48"/>
        <v>4.8385140853099033E-5</v>
      </c>
    </row>
    <row r="431" spans="1:13" x14ac:dyDescent="0.25">
      <c r="A431">
        <f t="shared" si="47"/>
        <v>270</v>
      </c>
      <c r="B431">
        <f>Data!A431</f>
        <v>12930</v>
      </c>
      <c r="D431">
        <f>Data!C431</f>
        <v>0.39617742252506061</v>
      </c>
      <c r="E431">
        <f t="shared" si="46"/>
        <v>0.39791753376238131</v>
      </c>
      <c r="G431">
        <f t="shared" si="48"/>
        <v>3.0279871182498026E-4</v>
      </c>
    </row>
    <row r="432" spans="1:13" x14ac:dyDescent="0.25">
      <c r="A432">
        <f t="shared" si="47"/>
        <v>301</v>
      </c>
      <c r="B432">
        <f>Data!A432</f>
        <v>12961</v>
      </c>
      <c r="D432">
        <f>Data!C432</f>
        <v>0.39958304396252381</v>
      </c>
      <c r="E432">
        <f t="shared" si="46"/>
        <v>0.40115099442152696</v>
      </c>
      <c r="G432">
        <f t="shared" si="48"/>
        <v>2.4584686418881993E-4</v>
      </c>
    </row>
    <row r="433" spans="1:18" x14ac:dyDescent="0.25">
      <c r="A433">
        <f t="shared" si="47"/>
        <v>331</v>
      </c>
      <c r="B433">
        <f>Data!A433</f>
        <v>12991</v>
      </c>
      <c r="D433">
        <f>Data!C433</f>
        <v>0.40233715521195057</v>
      </c>
      <c r="E433">
        <f t="shared" si="46"/>
        <v>0.40407322750477837</v>
      </c>
      <c r="G433">
        <f t="shared" si="48"/>
        <v>3.013947005924357E-4</v>
      </c>
    </row>
    <row r="434" spans="1:18" x14ac:dyDescent="0.25">
      <c r="A434">
        <f t="shared" si="47"/>
        <v>361</v>
      </c>
      <c r="B434">
        <f>Data!A434</f>
        <v>13021</v>
      </c>
      <c r="D434">
        <f>Data!C434</f>
        <v>0.40674965603092444</v>
      </c>
      <c r="E434">
        <f t="shared" si="46"/>
        <v>0.40680531819463994</v>
      </c>
      <c r="G434">
        <f t="shared" si="48"/>
        <v>3.0982764694908443E-7</v>
      </c>
    </row>
    <row r="435" spans="1:18" x14ac:dyDescent="0.25">
      <c r="A435">
        <f t="shared" si="47"/>
        <v>391</v>
      </c>
      <c r="B435">
        <f>Data!A435</f>
        <v>13051</v>
      </c>
      <c r="D435">
        <f>Data!C435</f>
        <v>0.40888187119177094</v>
      </c>
      <c r="E435">
        <f t="shared" si="46"/>
        <v>0.40935963858078894</v>
      </c>
      <c r="G435">
        <f t="shared" si="48"/>
        <v>2.2826167800907915E-5</v>
      </c>
    </row>
    <row r="436" spans="1:18" x14ac:dyDescent="0.25">
      <c r="A436">
        <f t="shared" si="47"/>
        <v>421</v>
      </c>
      <c r="B436">
        <f>Data!A436</f>
        <v>13081</v>
      </c>
      <c r="D436">
        <f>Data!C436</f>
        <v>0.41166559654065388</v>
      </c>
      <c r="E436">
        <f t="shared" si="46"/>
        <v>0.41174775573199041</v>
      </c>
      <c r="G436">
        <f t="shared" si="48"/>
        <v>6.7501327210722618E-7</v>
      </c>
    </row>
    <row r="437" spans="1:18" x14ac:dyDescent="0.25">
      <c r="A437">
        <f t="shared" si="47"/>
        <v>451</v>
      </c>
      <c r="B437">
        <f>Data!A437</f>
        <v>13111</v>
      </c>
      <c r="D437">
        <f>Data!C437</f>
        <v>0.41228749262923414</v>
      </c>
      <c r="E437">
        <f t="shared" si="46"/>
        <v>0.41398048407679333</v>
      </c>
      <c r="G437">
        <f t="shared" si="48"/>
        <v>2.8662200415085581E-4</v>
      </c>
    </row>
    <row r="438" spans="1:18" x14ac:dyDescent="0.25">
      <c r="A438">
        <f t="shared" si="47"/>
        <v>481</v>
      </c>
      <c r="B438">
        <f>Data!A438</f>
        <v>13141</v>
      </c>
      <c r="D438">
        <f>Data!C438</f>
        <v>0.41557465766887247</v>
      </c>
      <c r="E438">
        <f t="shared" si="46"/>
        <v>0.41606793437594564</v>
      </c>
      <c r="G438">
        <f t="shared" si="48"/>
        <v>2.4332190974094476E-5</v>
      </c>
      <c r="P438" t="s">
        <v>7</v>
      </c>
    </row>
    <row r="439" spans="1:18" x14ac:dyDescent="0.25">
      <c r="A439">
        <f t="shared" si="47"/>
        <v>511</v>
      </c>
      <c r="B439">
        <f>Data!A439</f>
        <v>13171</v>
      </c>
      <c r="D439">
        <f>Data!C439</f>
        <v>0.41761803053135038</v>
      </c>
      <c r="E439">
        <f t="shared" si="46"/>
        <v>0.41801955950829722</v>
      </c>
      <c r="G439">
        <f t="shared" si="48"/>
        <v>1.6122551932797682E-5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7"/>
        <v>541</v>
      </c>
      <c r="B440">
        <f>Data!A440</f>
        <v>13201</v>
      </c>
      <c r="D440">
        <f>Data!C440</f>
        <v>0.41992793028893405</v>
      </c>
      <c r="E440">
        <f t="shared" si="46"/>
        <v>0.41984419727752847</v>
      </c>
      <c r="G440">
        <f t="shared" si="48"/>
        <v>7.0112171990458911E-7</v>
      </c>
      <c r="P440">
        <v>0.44606179017099962</v>
      </c>
      <c r="Q440">
        <v>8.8210881067217278E-2</v>
      </c>
      <c r="R440">
        <v>2.2426980658164825E-3</v>
      </c>
    </row>
    <row r="441" spans="1:18" x14ac:dyDescent="0.25">
      <c r="A441">
        <f t="shared" si="47"/>
        <v>570</v>
      </c>
      <c r="B441">
        <f>Data!A441</f>
        <v>13230</v>
      </c>
      <c r="D441">
        <f>Data!C441</f>
        <v>0.42143824936120033</v>
      </c>
      <c r="E441">
        <f t="shared" si="46"/>
        <v>0.42149507644757511</v>
      </c>
      <c r="G441">
        <f t="shared" si="48"/>
        <v>3.2293177458464493E-7</v>
      </c>
      <c r="R441">
        <f>1/R440</f>
        <v>445.89149794265211</v>
      </c>
    </row>
    <row r="442" spans="1:18" x14ac:dyDescent="0.25">
      <c r="A442">
        <f t="shared" si="47"/>
        <v>601</v>
      </c>
      <c r="B442">
        <f>Data!A442</f>
        <v>13261</v>
      </c>
      <c r="D442">
        <f>Data!C442</f>
        <v>0.42303741073183515</v>
      </c>
      <c r="E442">
        <f t="shared" si="46"/>
        <v>0.42314502408982319</v>
      </c>
      <c r="G442">
        <f t="shared" si="48"/>
        <v>1.1580634817460871E-6</v>
      </c>
      <c r="P442">
        <f>SUM(G422:G481)</f>
        <v>6.0741905545704626E-3</v>
      </c>
    </row>
    <row r="443" spans="1:18" x14ac:dyDescent="0.25">
      <c r="A443">
        <f t="shared" si="47"/>
        <v>631</v>
      </c>
      <c r="B443">
        <f>Data!A443</f>
        <v>13291</v>
      </c>
      <c r="D443">
        <f>Data!C443</f>
        <v>0.4245181157046452</v>
      </c>
      <c r="E443">
        <f t="shared" si="46"/>
        <v>0.42463616070599713</v>
      </c>
      <c r="G443">
        <f t="shared" si="48"/>
        <v>1.3934622344177068E-6</v>
      </c>
    </row>
    <row r="444" spans="1:18" x14ac:dyDescent="0.25">
      <c r="A444">
        <f t="shared" si="47"/>
        <v>661</v>
      </c>
      <c r="B444">
        <f>Data!A444</f>
        <v>13321</v>
      </c>
      <c r="D444">
        <f>Data!C444</f>
        <v>0.42747952565026537</v>
      </c>
      <c r="E444">
        <f t="shared" si="46"/>
        <v>0.42603027279435512</v>
      </c>
      <c r="G444">
        <f t="shared" si="48"/>
        <v>2.1003338403639973E-4</v>
      </c>
    </row>
    <row r="445" spans="1:18" x14ac:dyDescent="0.25">
      <c r="A445">
        <f t="shared" si="47"/>
        <v>691</v>
      </c>
      <c r="B445">
        <f>Data!A445</f>
        <v>13351</v>
      </c>
      <c r="D445">
        <f>Data!C445</f>
        <v>0.42901945882198783</v>
      </c>
      <c r="E445">
        <f t="shared" ref="E445:E481" si="49">$P$440-($Q$440*EXP(-$R$440*A445))</f>
        <v>0.42733367349810342</v>
      </c>
      <c r="G445">
        <f t="shared" si="48"/>
        <v>2.8418721582240805E-4</v>
      </c>
    </row>
    <row r="446" spans="1:18" x14ac:dyDescent="0.25">
      <c r="A446">
        <f t="shared" si="47"/>
        <v>720</v>
      </c>
      <c r="B446">
        <f>Data!A446</f>
        <v>13380</v>
      </c>
      <c r="D446">
        <f>Data!C446</f>
        <v>0.43109244578392192</v>
      </c>
      <c r="E446">
        <f t="shared" si="49"/>
        <v>0.42851295253547023</v>
      </c>
      <c r="G446">
        <f t="shared" ref="G446:G481" si="50">100*POWER((D446-E446),2)</f>
        <v>6.6537854188078623E-4</v>
      </c>
    </row>
    <row r="447" spans="1:18" x14ac:dyDescent="0.25">
      <c r="A447">
        <f t="shared" si="47"/>
        <v>751</v>
      </c>
      <c r="B447">
        <f>Data!A447</f>
        <v>13411</v>
      </c>
      <c r="D447">
        <f>Data!C447</f>
        <v>0.42928598571709364</v>
      </c>
      <c r="E447">
        <f t="shared" si="49"/>
        <v>0.42969156615090581</v>
      </c>
      <c r="G447">
        <f t="shared" si="50"/>
        <v>1.6449548829126749E-5</v>
      </c>
    </row>
    <row r="448" spans="1:18" x14ac:dyDescent="0.25">
      <c r="A448">
        <f t="shared" si="47"/>
        <v>781</v>
      </c>
      <c r="B448">
        <f>Data!A448</f>
        <v>13441</v>
      </c>
      <c r="D448">
        <f>Data!C448</f>
        <v>0.4306186201926227</v>
      </c>
      <c r="E448">
        <f t="shared" si="49"/>
        <v>0.43075673565889244</v>
      </c>
      <c r="G448">
        <f t="shared" si="50"/>
        <v>1.9075882022907482E-6</v>
      </c>
    </row>
    <row r="449" spans="1:7" x14ac:dyDescent="0.25">
      <c r="A449">
        <f t="shared" si="47"/>
        <v>811</v>
      </c>
      <c r="B449">
        <f>Data!A449</f>
        <v>13471</v>
      </c>
      <c r="D449">
        <f>Data!C449</f>
        <v>0.43227700976216998</v>
      </c>
      <c r="E449">
        <f t="shared" si="49"/>
        <v>0.43175259725274479</v>
      </c>
      <c r="G449">
        <f t="shared" si="50"/>
        <v>2.7500848004163374E-5</v>
      </c>
    </row>
    <row r="450" spans="1:7" x14ac:dyDescent="0.25">
      <c r="A450">
        <f t="shared" si="47"/>
        <v>841</v>
      </c>
      <c r="B450">
        <f>Data!A450</f>
        <v>13501</v>
      </c>
      <c r="D450">
        <f>Data!C450</f>
        <v>0.43313581864639977</v>
      </c>
      <c r="E450">
        <f t="shared" si="49"/>
        <v>0.43268366062498181</v>
      </c>
      <c r="G450">
        <f t="shared" si="50"/>
        <v>2.0444687633260329E-5</v>
      </c>
    </row>
    <row r="451" spans="1:7" x14ac:dyDescent="0.25">
      <c r="A451">
        <f t="shared" si="47"/>
        <v>871</v>
      </c>
      <c r="B451">
        <f>Data!A451</f>
        <v>13531</v>
      </c>
      <c r="D451">
        <f>Data!C451</f>
        <v>0.43378732883443621</v>
      </c>
      <c r="E451">
        <f t="shared" si="49"/>
        <v>0.43355414203371651</v>
      </c>
      <c r="G451">
        <f t="shared" si="50"/>
        <v>5.4376084029893328E-6</v>
      </c>
    </row>
    <row r="452" spans="1:7" x14ac:dyDescent="0.25">
      <c r="A452">
        <f t="shared" si="47"/>
        <v>901</v>
      </c>
      <c r="B452">
        <f>Data!A452</f>
        <v>13561</v>
      </c>
      <c r="D452">
        <f>Data!C452</f>
        <v>0.43473498001703476</v>
      </c>
      <c r="E452">
        <f t="shared" si="49"/>
        <v>0.43436798339569826</v>
      </c>
      <c r="G452">
        <f t="shared" si="50"/>
        <v>1.3468652007239945E-5</v>
      </c>
    </row>
    <row r="453" spans="1:7" x14ac:dyDescent="0.25">
      <c r="A453">
        <f t="shared" si="47"/>
        <v>931</v>
      </c>
      <c r="B453">
        <f>Data!A453</f>
        <v>13591</v>
      </c>
      <c r="D453">
        <f>Data!C453</f>
        <v>0.43461652361920983</v>
      </c>
      <c r="E453">
        <f t="shared" si="49"/>
        <v>0.43512887013701895</v>
      </c>
      <c r="G453">
        <f t="shared" si="50"/>
        <v>2.6249895431113685E-5</v>
      </c>
    </row>
    <row r="454" spans="1:7" x14ac:dyDescent="0.25">
      <c r="A454">
        <f t="shared" si="47"/>
        <v>961</v>
      </c>
      <c r="B454">
        <f>Data!A454</f>
        <v>13621</v>
      </c>
      <c r="D454">
        <f>Data!C454</f>
        <v>0.43760754766428622</v>
      </c>
      <c r="E454">
        <f t="shared" si="49"/>
        <v>0.4358402478823179</v>
      </c>
      <c r="G454">
        <f t="shared" si="50"/>
        <v>3.1233485193452834E-4</v>
      </c>
    </row>
    <row r="455" spans="1:7" x14ac:dyDescent="0.25">
      <c r="A455">
        <f t="shared" si="47"/>
        <v>991</v>
      </c>
      <c r="B455">
        <f>Data!A455</f>
        <v>13651</v>
      </c>
      <c r="D455">
        <f>Data!C455</f>
        <v>0.43745947716700517</v>
      </c>
      <c r="E455">
        <f t="shared" si="49"/>
        <v>0.43650533805806235</v>
      </c>
      <c r="G455">
        <f t="shared" si="50"/>
        <v>9.1038143921419803E-5</v>
      </c>
    </row>
    <row r="456" spans="1:7" x14ac:dyDescent="0.25">
      <c r="A456">
        <f t="shared" si="47"/>
        <v>1021</v>
      </c>
      <c r="B456">
        <f>Data!A456</f>
        <v>13681</v>
      </c>
      <c r="D456">
        <f>Data!C456</f>
        <v>0.43544571840398349</v>
      </c>
      <c r="E456">
        <f t="shared" si="49"/>
        <v>0.43712715248056144</v>
      </c>
      <c r="G456">
        <f t="shared" si="50"/>
        <v>2.8272205538775358E-4</v>
      </c>
    </row>
    <row r="457" spans="1:7" x14ac:dyDescent="0.25">
      <c r="A457">
        <f t="shared" si="47"/>
        <v>1051</v>
      </c>
      <c r="B457">
        <f>Data!A457</f>
        <v>13711</v>
      </c>
      <c r="D457">
        <f>Data!C457</f>
        <v>0.43719295027189942</v>
      </c>
      <c r="E457">
        <f t="shared" si="49"/>
        <v>0.43770850699477465</v>
      </c>
      <c r="G457">
        <f t="shared" si="50"/>
        <v>2.6579873450184898E-5</v>
      </c>
    </row>
    <row r="458" spans="1:7" x14ac:dyDescent="0.25">
      <c r="A458">
        <f t="shared" si="47"/>
        <v>1081</v>
      </c>
      <c r="B458">
        <f>Data!A458</f>
        <v>13741</v>
      </c>
      <c r="D458">
        <f>Data!C458</f>
        <v>0.43944362183057062</v>
      </c>
      <c r="E458">
        <f t="shared" si="49"/>
        <v>0.43825203422567699</v>
      </c>
      <c r="G458">
        <f t="shared" si="50"/>
        <v>1.4198810201361358E-4</v>
      </c>
    </row>
    <row r="459" spans="1:7" x14ac:dyDescent="0.25">
      <c r="A459">
        <f t="shared" si="47"/>
        <v>1111</v>
      </c>
      <c r="B459">
        <f>Data!A459</f>
        <v>13771</v>
      </c>
      <c r="D459">
        <f>Data!C459</f>
        <v>0.43769638996265481</v>
      </c>
      <c r="E459">
        <f t="shared" si="49"/>
        <v>0.43876019549992495</v>
      </c>
      <c r="G459">
        <f t="shared" si="50"/>
        <v>1.1316822211266241E-4</v>
      </c>
    </row>
    <row r="460" spans="1:7" x14ac:dyDescent="0.25">
      <c r="A460">
        <f t="shared" si="47"/>
        <v>1141</v>
      </c>
      <c r="B460">
        <f>Data!A460</f>
        <v>13801</v>
      </c>
      <c r="D460">
        <f>Data!C460</f>
        <v>0.44003590381969471</v>
      </c>
      <c r="E460">
        <f t="shared" si="49"/>
        <v>0.43923529199180927</v>
      </c>
      <c r="G460">
        <f t="shared" si="50"/>
        <v>6.40979298950055E-5</v>
      </c>
    </row>
    <row r="461" spans="1:7" x14ac:dyDescent="0.25">
      <c r="A461">
        <f t="shared" si="47"/>
        <v>1171</v>
      </c>
      <c r="B461">
        <f>Data!A461</f>
        <v>13831</v>
      </c>
      <c r="D461">
        <f>Data!C461</f>
        <v>0.43819982965341026</v>
      </c>
      <c r="E461">
        <f t="shared" si="49"/>
        <v>0.4396794751439686</v>
      </c>
      <c r="G461">
        <f t="shared" si="50"/>
        <v>2.1893507777296471E-4</v>
      </c>
    </row>
    <row r="462" spans="1:7" x14ac:dyDescent="0.25">
      <c r="A462">
        <f t="shared" si="47"/>
        <v>1201</v>
      </c>
      <c r="B462">
        <f>Data!A462</f>
        <v>13861</v>
      </c>
      <c r="D462">
        <f>Data!C462</f>
        <v>0.43973976282513272</v>
      </c>
      <c r="E462">
        <f t="shared" si="49"/>
        <v>0.44009475641005352</v>
      </c>
      <c r="G462">
        <f t="shared" si="50"/>
        <v>1.2602044533492417E-5</v>
      </c>
    </row>
    <row r="463" spans="1:7" x14ac:dyDescent="0.25">
      <c r="A463">
        <f t="shared" si="47"/>
        <v>1231</v>
      </c>
      <c r="B463">
        <f>Data!A463</f>
        <v>13891</v>
      </c>
      <c r="D463">
        <f>Data!C463</f>
        <v>0.44116123959903036</v>
      </c>
      <c r="E463">
        <f t="shared" si="49"/>
        <v>0.44048301636345949</v>
      </c>
      <c r="G463">
        <f t="shared" si="50"/>
        <v>4.5998675726822515E-5</v>
      </c>
    </row>
    <row r="464" spans="1:7" x14ac:dyDescent="0.25">
      <c r="A464">
        <f t="shared" si="47"/>
        <v>1261</v>
      </c>
      <c r="B464">
        <f>Data!A464</f>
        <v>13921</v>
      </c>
      <c r="D464">
        <f>Data!C464</f>
        <v>0.44065779990827497</v>
      </c>
      <c r="E464">
        <f t="shared" si="49"/>
        <v>0.44084601321337752</v>
      </c>
      <c r="G464">
        <f t="shared" si="50"/>
        <v>3.542424821762443E-6</v>
      </c>
    </row>
    <row r="465" spans="1:7" x14ac:dyDescent="0.25">
      <c r="A465">
        <f t="shared" si="47"/>
        <v>1291</v>
      </c>
      <c r="B465">
        <f>Data!A465</f>
        <v>13951</v>
      </c>
      <c r="D465">
        <f>Data!C465</f>
        <v>0.441250081897399</v>
      </c>
      <c r="E465">
        <f t="shared" si="49"/>
        <v>0.4411853907667268</v>
      </c>
      <c r="G465">
        <f t="shared" si="50"/>
        <v>4.1849423876477711E-7</v>
      </c>
    </row>
    <row r="466" spans="1:7" x14ac:dyDescent="0.25">
      <c r="A466">
        <f t="shared" si="47"/>
        <v>1321</v>
      </c>
      <c r="B466">
        <f>Data!A466</f>
        <v>13981</v>
      </c>
      <c r="D466">
        <f>Data!C466</f>
        <v>0.43959169232785167</v>
      </c>
      <c r="E466">
        <f t="shared" si="49"/>
        <v>0.44150268587202407</v>
      </c>
      <c r="G466">
        <f t="shared" si="50"/>
        <v>3.6518963258685955E-4</v>
      </c>
    </row>
    <row r="467" spans="1:7" x14ac:dyDescent="0.25">
      <c r="A467">
        <f t="shared" si="47"/>
        <v>1351</v>
      </c>
      <c r="B467">
        <f>Data!A467</f>
        <v>14011</v>
      </c>
      <c r="D467">
        <f>Data!C467</f>
        <v>0.44163506519032958</v>
      </c>
      <c r="E467">
        <f t="shared" si="49"/>
        <v>0.44179933537889943</v>
      </c>
      <c r="G467">
        <f t="shared" si="50"/>
        <v>2.6984694852773527E-6</v>
      </c>
    </row>
    <row r="468" spans="1:7" x14ac:dyDescent="0.25">
      <c r="A468">
        <f t="shared" si="47"/>
        <v>1381</v>
      </c>
      <c r="B468">
        <f>Data!A468</f>
        <v>14041</v>
      </c>
      <c r="D468">
        <f>Data!C468</f>
        <v>0.44424110594247529</v>
      </c>
      <c r="E468">
        <f t="shared" si="49"/>
        <v>0.44207668264477334</v>
      </c>
      <c r="G468">
        <f t="shared" si="50"/>
        <v>4.684728211634963E-4</v>
      </c>
    </row>
    <row r="469" spans="1:7" x14ac:dyDescent="0.25">
      <c r="A469">
        <f t="shared" si="47"/>
        <v>1411</v>
      </c>
      <c r="B469">
        <f>Data!A469</f>
        <v>14071</v>
      </c>
      <c r="D469">
        <f>Data!C469</f>
        <v>0.44127969599685513</v>
      </c>
      <c r="E469">
        <f t="shared" si="49"/>
        <v>0.44233598361816101</v>
      </c>
      <c r="G469">
        <f t="shared" si="50"/>
        <v>1.1157435389240441E-4</v>
      </c>
    </row>
    <row r="470" spans="1:7" x14ac:dyDescent="0.25">
      <c r="A470">
        <f t="shared" si="47"/>
        <v>1440</v>
      </c>
      <c r="B470">
        <f>Data!A470</f>
        <v>14100</v>
      </c>
      <c r="D470">
        <f>Data!C470</f>
        <v>0.44338229705824544</v>
      </c>
      <c r="E470">
        <f t="shared" si="49"/>
        <v>0.44257059159512885</v>
      </c>
      <c r="G470">
        <f t="shared" si="50"/>
        <v>6.5886575885332842E-5</v>
      </c>
    </row>
    <row r="471" spans="1:7" x14ac:dyDescent="0.25">
      <c r="A471">
        <f t="shared" si="47"/>
        <v>1471</v>
      </c>
      <c r="B471">
        <f>Data!A471</f>
        <v>14131</v>
      </c>
      <c r="D471">
        <f>Data!C471</f>
        <v>0.44199043438380398</v>
      </c>
      <c r="E471">
        <f t="shared" si="49"/>
        <v>0.4428050671918134</v>
      </c>
      <c r="G471">
        <f t="shared" si="50"/>
        <v>6.636266118853109E-5</v>
      </c>
    </row>
    <row r="472" spans="1:7" x14ac:dyDescent="0.25">
      <c r="A472">
        <f t="shared" si="47"/>
        <v>1501</v>
      </c>
      <c r="B472">
        <f>Data!A472</f>
        <v>14161</v>
      </c>
      <c r="D472">
        <f>Data!C472</f>
        <v>0.44338229705824544</v>
      </c>
      <c r="E472">
        <f t="shared" si="49"/>
        <v>0.4430169740056194</v>
      </c>
      <c r="G472">
        <f t="shared" si="50"/>
        <v>1.334609327800107E-5</v>
      </c>
    </row>
    <row r="473" spans="1:7" x14ac:dyDescent="0.25">
      <c r="A473">
        <f t="shared" si="47"/>
        <v>1531</v>
      </c>
      <c r="B473">
        <f>Data!A473</f>
        <v>14191</v>
      </c>
      <c r="D473">
        <f>Data!C473</f>
        <v>0.44305654196422728</v>
      </c>
      <c r="E473">
        <f t="shared" si="49"/>
        <v>0.44321509257338043</v>
      </c>
      <c r="G473">
        <f t="shared" si="50"/>
        <v>2.5138295662835535E-6</v>
      </c>
    </row>
    <row r="474" spans="1:7" x14ac:dyDescent="0.25">
      <c r="A474">
        <f t="shared" si="47"/>
        <v>1561</v>
      </c>
      <c r="B474">
        <f>Data!A474</f>
        <v>14221</v>
      </c>
      <c r="D474">
        <f>Data!C474</f>
        <v>0.4439449649479133</v>
      </c>
      <c r="E474">
        <f t="shared" si="49"/>
        <v>0.44340032006175939</v>
      </c>
      <c r="G474">
        <f t="shared" si="50"/>
        <v>2.9663805201360669E-5</v>
      </c>
    </row>
    <row r="475" spans="1:7" x14ac:dyDescent="0.25">
      <c r="A475">
        <f t="shared" si="47"/>
        <v>1591</v>
      </c>
      <c r="B475">
        <f>Data!A475</f>
        <v>14251</v>
      </c>
      <c r="D475">
        <f>Data!C475</f>
        <v>0.4425234881740156</v>
      </c>
      <c r="E475">
        <f t="shared" si="49"/>
        <v>0.44357349526102974</v>
      </c>
      <c r="G475">
        <f t="shared" si="50"/>
        <v>1.1025148827799147E-4</v>
      </c>
    </row>
    <row r="476" spans="1:7" x14ac:dyDescent="0.25">
      <c r="A476">
        <f t="shared" si="47"/>
        <v>1621</v>
      </c>
      <c r="B476">
        <f>Data!A476</f>
        <v>14281</v>
      </c>
      <c r="D476">
        <f>Data!C476</f>
        <v>0.44361920985389508</v>
      </c>
      <c r="E476">
        <f t="shared" si="49"/>
        <v>0.44373540238348119</v>
      </c>
      <c r="G476">
        <f t="shared" si="50"/>
        <v>1.3500703931619547E-6</v>
      </c>
    </row>
    <row r="477" spans="1:7" x14ac:dyDescent="0.25">
      <c r="A477">
        <f t="shared" si="47"/>
        <v>1651</v>
      </c>
      <c r="B477">
        <f>Data!A477</f>
        <v>14311</v>
      </c>
      <c r="D477">
        <f>Data!C477</f>
        <v>0.44545528402017953</v>
      </c>
      <c r="E477">
        <f t="shared" si="49"/>
        <v>0.44388677461467213</v>
      </c>
      <c r="G477">
        <f t="shared" si="50"/>
        <v>2.4602217551651813E-4</v>
      </c>
    </row>
    <row r="478" spans="1:7" x14ac:dyDescent="0.25">
      <c r="A478">
        <f t="shared" si="47"/>
        <v>1681</v>
      </c>
      <c r="B478">
        <f>Data!A478</f>
        <v>14341</v>
      </c>
      <c r="D478">
        <f>Data!C478</f>
        <v>0.4432934547598768</v>
      </c>
      <c r="E478">
        <f t="shared" si="49"/>
        <v>0.44402829743361172</v>
      </c>
      <c r="G478">
        <f t="shared" si="50"/>
        <v>5.3999375514187802E-5</v>
      </c>
    </row>
    <row r="479" spans="1:7" x14ac:dyDescent="0.25">
      <c r="A479">
        <f t="shared" si="47"/>
        <v>1711</v>
      </c>
      <c r="B479">
        <f>Data!A479</f>
        <v>14371</v>
      </c>
      <c r="D479">
        <f>Data!C479</f>
        <v>0.44302692786477105</v>
      </c>
      <c r="E479">
        <f t="shared" si="49"/>
        <v>0.44416061171690557</v>
      </c>
      <c r="G479">
        <f t="shared" si="50"/>
        <v>1.2852390765905779E-4</v>
      </c>
    </row>
    <row r="480" spans="1:7" x14ac:dyDescent="0.25">
      <c r="A480">
        <f t="shared" si="47"/>
        <v>1740</v>
      </c>
      <c r="B480">
        <f>Data!A480</f>
        <v>14400</v>
      </c>
      <c r="D480">
        <f>Data!C480</f>
        <v>0.44509991482670519</v>
      </c>
      <c r="E480">
        <f t="shared" si="49"/>
        <v>0.44428032583105626</v>
      </c>
      <c r="G480">
        <f t="shared" si="50"/>
        <v>6.7172612178882903E-5</v>
      </c>
    </row>
    <row r="481" spans="1:13" x14ac:dyDescent="0.25">
      <c r="A481">
        <f t="shared" si="47"/>
        <v>1771</v>
      </c>
      <c r="B481">
        <f>Data!A481</f>
        <v>14431</v>
      </c>
      <c r="D481">
        <f>Data!C481</f>
        <v>0.44350075345607021</v>
      </c>
      <c r="E481">
        <f t="shared" si="49"/>
        <v>0.4443999723951238</v>
      </c>
      <c r="G481">
        <f t="shared" si="50"/>
        <v>8.0859470035266764E-5</v>
      </c>
      <c r="M481" t="s">
        <v>13</v>
      </c>
    </row>
    <row r="482" spans="1:13" x14ac:dyDescent="0.25">
      <c r="A482">
        <f>B482-$B$482</f>
        <v>0</v>
      </c>
      <c r="B482">
        <f>Data!A482</f>
        <v>14463</v>
      </c>
      <c r="C482">
        <f>Data!C482</f>
        <v>0.4461956365065845</v>
      </c>
      <c r="F482">
        <f t="shared" ref="F482:F540" si="51">$O$500+($P$500*EXP(-$Q$500*A482))</f>
        <v>0.40781852444759481</v>
      </c>
    </row>
    <row r="483" spans="1:13" x14ac:dyDescent="0.25">
      <c r="A483">
        <f t="shared" ref="A483:A541" si="52">B483-$B$482</f>
        <v>30</v>
      </c>
      <c r="B483">
        <f>Data!A483</f>
        <v>14493</v>
      </c>
      <c r="C483">
        <f>Data!C483</f>
        <v>0.43307659044748742</v>
      </c>
      <c r="F483">
        <f t="shared" si="51"/>
        <v>0.40478045132725482</v>
      </c>
    </row>
    <row r="484" spans="1:13" x14ac:dyDescent="0.25">
      <c r="A484">
        <f t="shared" si="52"/>
        <v>60</v>
      </c>
      <c r="B484">
        <f>Data!A484</f>
        <v>14523</v>
      </c>
      <c r="C484">
        <f>Data!C484</f>
        <v>0.42182323265413091</v>
      </c>
      <c r="F484">
        <f t="shared" si="51"/>
        <v>0.40185686924513608</v>
      </c>
    </row>
    <row r="485" spans="1:13" x14ac:dyDescent="0.25">
      <c r="A485">
        <f t="shared" si="52"/>
        <v>90</v>
      </c>
      <c r="B485">
        <f>Data!A485</f>
        <v>14553</v>
      </c>
      <c r="C485">
        <f>Data!C485</f>
        <v>0.41643346655310232</v>
      </c>
      <c r="F485">
        <f t="shared" si="51"/>
        <v>0.39904346355925546</v>
      </c>
    </row>
    <row r="486" spans="1:13" x14ac:dyDescent="0.25">
      <c r="A486">
        <f t="shared" si="52"/>
        <v>120</v>
      </c>
      <c r="B486">
        <f>Data!A486</f>
        <v>14583</v>
      </c>
      <c r="C486">
        <f>Data!C486</f>
        <v>0.41003682107056283</v>
      </c>
      <c r="F486">
        <f t="shared" si="51"/>
        <v>0.39633608222669203</v>
      </c>
    </row>
    <row r="487" spans="1:13" x14ac:dyDescent="0.25">
      <c r="A487">
        <f t="shared" si="52"/>
        <v>150</v>
      </c>
      <c r="B487">
        <f>Data!A487</f>
        <v>14613</v>
      </c>
      <c r="C487">
        <f>Data!C487</f>
        <v>0.40503203826246487</v>
      </c>
      <c r="F487">
        <f t="shared" si="51"/>
        <v>0.39373072967597411</v>
      </c>
    </row>
    <row r="488" spans="1:13" x14ac:dyDescent="0.25">
      <c r="A488">
        <f t="shared" si="52"/>
        <v>180</v>
      </c>
      <c r="B488">
        <f>Data!A488</f>
        <v>14643</v>
      </c>
      <c r="C488">
        <f>Data!C488</f>
        <v>0.39981995675817333</v>
      </c>
      <c r="F488">
        <f t="shared" si="51"/>
        <v>0.39122356091038873</v>
      </c>
    </row>
    <row r="489" spans="1:13" x14ac:dyDescent="0.25">
      <c r="A489">
        <f t="shared" si="52"/>
        <v>210</v>
      </c>
      <c r="B489">
        <f>Data!A489</f>
        <v>14673</v>
      </c>
      <c r="C489">
        <f>Data!C489</f>
        <v>0.39543707003865564</v>
      </c>
      <c r="F489">
        <f t="shared" si="51"/>
        <v>0.38881087583350921</v>
      </c>
    </row>
    <row r="490" spans="1:13" x14ac:dyDescent="0.25">
      <c r="A490">
        <f t="shared" si="52"/>
        <v>240</v>
      </c>
      <c r="B490">
        <f>Data!A490</f>
        <v>14703</v>
      </c>
      <c r="C490">
        <f>Data!C490</f>
        <v>0.39069881412566343</v>
      </c>
      <c r="F490">
        <f t="shared" si="51"/>
        <v>0.38648911378856843</v>
      </c>
    </row>
    <row r="491" spans="1:13" x14ac:dyDescent="0.25">
      <c r="A491">
        <f t="shared" si="52"/>
        <v>271</v>
      </c>
      <c r="B491">
        <f>Data!A491</f>
        <v>14734</v>
      </c>
      <c r="C491">
        <f>Data!C491</f>
        <v>0.38767817598113086</v>
      </c>
      <c r="F491">
        <f t="shared" si="51"/>
        <v>0.38418184082745654</v>
      </c>
    </row>
    <row r="492" spans="1:13" x14ac:dyDescent="0.25">
      <c r="A492">
        <f t="shared" si="52"/>
        <v>300</v>
      </c>
      <c r="B492">
        <f>Data!A492</f>
        <v>14763</v>
      </c>
      <c r="C492">
        <f>Data!C492</f>
        <v>0.3852202057262662</v>
      </c>
      <c r="F492">
        <f t="shared" si="51"/>
        <v>0.38210478203471671</v>
      </c>
    </row>
    <row r="493" spans="1:13" x14ac:dyDescent="0.25">
      <c r="A493">
        <f t="shared" si="52"/>
        <v>330</v>
      </c>
      <c r="B493">
        <f>Data!A493</f>
        <v>14793</v>
      </c>
      <c r="C493">
        <f>Data!C493</f>
        <v>0.38172574199043446</v>
      </c>
      <c r="F493">
        <f t="shared" si="51"/>
        <v>0.38003574189969075</v>
      </c>
    </row>
    <row r="494" spans="1:13" x14ac:dyDescent="0.25">
      <c r="A494">
        <f t="shared" si="52"/>
        <v>360</v>
      </c>
      <c r="B494">
        <f>Data!A494</f>
        <v>14823</v>
      </c>
      <c r="C494">
        <f>Data!C494</f>
        <v>0.37947507043176304</v>
      </c>
      <c r="F494">
        <f t="shared" si="51"/>
        <v>0.37804467439527556</v>
      </c>
    </row>
    <row r="495" spans="1:13" x14ac:dyDescent="0.25">
      <c r="A495">
        <f t="shared" si="52"/>
        <v>390</v>
      </c>
      <c r="B495">
        <f>Data!A495</f>
        <v>14853</v>
      </c>
      <c r="C495">
        <f>Data!C495</f>
        <v>0.37689864377907362</v>
      </c>
      <c r="F495">
        <f t="shared" si="51"/>
        <v>0.37612864109073624</v>
      </c>
    </row>
    <row r="496" spans="1:13" x14ac:dyDescent="0.25">
      <c r="A496">
        <f t="shared" si="52"/>
        <v>421</v>
      </c>
      <c r="B496">
        <f>Data!A496</f>
        <v>14884</v>
      </c>
      <c r="C496">
        <f>Data!C496</f>
        <v>0.37438144532529649</v>
      </c>
      <c r="F496">
        <f t="shared" si="51"/>
        <v>0.37422456489749045</v>
      </c>
      <c r="G496">
        <f t="shared" ref="G496:G540" si="53">POWER((C496-F496),2)</f>
        <v>2.4611468628605727E-8</v>
      </c>
    </row>
    <row r="497" spans="1:17" x14ac:dyDescent="0.25">
      <c r="A497">
        <f t="shared" si="52"/>
        <v>450</v>
      </c>
      <c r="B497">
        <f>Data!A497</f>
        <v>14913</v>
      </c>
      <c r="C497">
        <f>Data!C497</f>
        <v>0.37278228395466162</v>
      </c>
      <c r="F497">
        <f t="shared" si="51"/>
        <v>0.37251047286508437</v>
      </c>
      <c r="G497">
        <f t="shared" si="53"/>
        <v>7.388126841716921E-8</v>
      </c>
    </row>
    <row r="498" spans="1:17" x14ac:dyDescent="0.25">
      <c r="A498">
        <f t="shared" si="52"/>
        <v>480</v>
      </c>
      <c r="B498">
        <f>Data!A498</f>
        <v>14943</v>
      </c>
      <c r="C498">
        <f>Data!C498</f>
        <v>0.37070929699272759</v>
      </c>
      <c r="F498">
        <f t="shared" si="51"/>
        <v>0.37080299822711416</v>
      </c>
      <c r="G498">
        <f t="shared" si="53"/>
        <v>8.7799213255664219E-9</v>
      </c>
      <c r="O498" t="s">
        <v>7</v>
      </c>
    </row>
    <row r="499" spans="1:17" x14ac:dyDescent="0.25">
      <c r="A499">
        <f t="shared" si="52"/>
        <v>510</v>
      </c>
      <c r="B499">
        <f>Data!A499</f>
        <v>14973</v>
      </c>
      <c r="C499">
        <f>Data!C499</f>
        <v>0.36928782021882989</v>
      </c>
      <c r="F499">
        <f t="shared" si="51"/>
        <v>0.36915987047491472</v>
      </c>
      <c r="G499">
        <f t="shared" si="53"/>
        <v>1.6371136967957014E-8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2"/>
        <v>541</v>
      </c>
      <c r="B500">
        <f>Data!A500</f>
        <v>15004</v>
      </c>
      <c r="C500">
        <f>Data!C500</f>
        <v>0.36759981654982637</v>
      </c>
      <c r="F500">
        <f t="shared" si="51"/>
        <v>0.36752699675188893</v>
      </c>
      <c r="G500">
        <f t="shared" si="53"/>
        <v>5.3027229716496036E-9</v>
      </c>
      <c r="O500">
        <v>0.32720183664455632</v>
      </c>
      <c r="P500">
        <v>8.0616687803038517E-2</v>
      </c>
      <c r="Q500">
        <v>1.2804622520471035E-3</v>
      </c>
    </row>
    <row r="501" spans="1:17" x14ac:dyDescent="0.25">
      <c r="A501">
        <f t="shared" si="52"/>
        <v>571</v>
      </c>
      <c r="B501">
        <f>Data!A501</f>
        <v>15034</v>
      </c>
      <c r="C501">
        <f>Data!C501</f>
        <v>0.36605988337810391</v>
      </c>
      <c r="F501">
        <f t="shared" si="51"/>
        <v>0.36600732646606909</v>
      </c>
      <c r="G501">
        <f t="shared" si="53"/>
        <v>2.7622290026355906E-9</v>
      </c>
      <c r="Q501">
        <f>1/Q500</f>
        <v>780.96796559311122</v>
      </c>
    </row>
    <row r="502" spans="1:17" x14ac:dyDescent="0.25">
      <c r="A502">
        <f t="shared" si="52"/>
        <v>600</v>
      </c>
      <c r="B502">
        <f>Data!A502</f>
        <v>15063</v>
      </c>
      <c r="C502">
        <f>Data!C502</f>
        <v>0.36446072200746904</v>
      </c>
      <c r="F502">
        <f t="shared" si="51"/>
        <v>0.36459277262395934</v>
      </c>
      <c r="G502">
        <f t="shared" si="53"/>
        <v>1.7437365315467743E-8</v>
      </c>
      <c r="O502">
        <f>SUM(G482:G541)</f>
        <v>5.3623022154407337E-6</v>
      </c>
    </row>
    <row r="503" spans="1:17" x14ac:dyDescent="0.25">
      <c r="A503">
        <f t="shared" si="52"/>
        <v>630</v>
      </c>
      <c r="B503">
        <f>Data!A503</f>
        <v>15093</v>
      </c>
      <c r="C503">
        <f>Data!C503</f>
        <v>0.36298001703465899</v>
      </c>
      <c r="F503">
        <f t="shared" si="51"/>
        <v>0.36318367978426197</v>
      </c>
      <c r="G503">
        <f t="shared" si="53"/>
        <v>4.1478515575847817E-8</v>
      </c>
    </row>
    <row r="504" spans="1:17" x14ac:dyDescent="0.25">
      <c r="A504">
        <f t="shared" si="52"/>
        <v>660</v>
      </c>
      <c r="B504">
        <f>Data!A504</f>
        <v>15123</v>
      </c>
      <c r="C504">
        <f>Data!C504</f>
        <v>0.36203236585206056</v>
      </c>
      <c r="F504">
        <f t="shared" si="51"/>
        <v>0.36182768918923641</v>
      </c>
      <c r="G504">
        <f t="shared" si="53"/>
        <v>4.1892536304828186E-8</v>
      </c>
    </row>
    <row r="505" spans="1:17" x14ac:dyDescent="0.25">
      <c r="A505">
        <f t="shared" si="52"/>
        <v>691</v>
      </c>
      <c r="B505">
        <f>Data!A505</f>
        <v>15154</v>
      </c>
      <c r="C505">
        <f>Data!C505</f>
        <v>0.36007783528795129</v>
      </c>
      <c r="F505">
        <f t="shared" si="51"/>
        <v>0.36048016072815148</v>
      </c>
      <c r="G505">
        <f t="shared" si="53"/>
        <v>1.6186575983227729E-7</v>
      </c>
    </row>
    <row r="506" spans="1:17" x14ac:dyDescent="0.25">
      <c r="A506">
        <f t="shared" si="52"/>
        <v>720</v>
      </c>
      <c r="B506">
        <f>Data!A506</f>
        <v>15183</v>
      </c>
      <c r="C506">
        <f>Data!C506</f>
        <v>0.35915979820480903</v>
      </c>
      <c r="F506">
        <f t="shared" si="51"/>
        <v>0.35926708542854979</v>
      </c>
      <c r="G506">
        <f t="shared" si="53"/>
        <v>1.1510548377999813E-8</v>
      </c>
    </row>
    <row r="507" spans="1:17" x14ac:dyDescent="0.25">
      <c r="A507">
        <f t="shared" si="52"/>
        <v>750</v>
      </c>
      <c r="B507">
        <f>Data!A507</f>
        <v>15213</v>
      </c>
      <c r="C507">
        <f>Data!C507</f>
        <v>0.35833060342003537</v>
      </c>
      <c r="F507">
        <f t="shared" si="51"/>
        <v>0.35805869330673906</v>
      </c>
      <c r="G507">
        <f t="shared" si="53"/>
        <v>7.3935109712808392E-8</v>
      </c>
    </row>
    <row r="508" spans="1:17" x14ac:dyDescent="0.25">
      <c r="A508">
        <f t="shared" si="52"/>
        <v>780</v>
      </c>
      <c r="B508">
        <f>Data!A508</f>
        <v>15243</v>
      </c>
      <c r="C508">
        <f>Data!C508</f>
        <v>0.35667221385048814</v>
      </c>
      <c r="F508">
        <f t="shared" si="51"/>
        <v>0.35689583994029217</v>
      </c>
      <c r="G508">
        <f t="shared" si="53"/>
        <v>5.0008628041040032E-8</v>
      </c>
    </row>
    <row r="509" spans="1:17" x14ac:dyDescent="0.25">
      <c r="A509">
        <f t="shared" si="52"/>
        <v>810</v>
      </c>
      <c r="B509">
        <f>Data!A509</f>
        <v>15273</v>
      </c>
      <c r="C509">
        <f>Data!C509</f>
        <v>0.35548764987224007</v>
      </c>
      <c r="F509">
        <f t="shared" si="51"/>
        <v>0.35577680918243632</v>
      </c>
      <c r="G509">
        <f t="shared" si="53"/>
        <v>8.3613106673165839E-8</v>
      </c>
    </row>
    <row r="510" spans="1:17" x14ac:dyDescent="0.25">
      <c r="A510">
        <f t="shared" si="52"/>
        <v>840</v>
      </c>
      <c r="B510">
        <f>Data!A510</f>
        <v>15303</v>
      </c>
      <c r="C510">
        <f>Data!C510</f>
        <v>0.35445115639127306</v>
      </c>
      <c r="F510">
        <f t="shared" si="51"/>
        <v>0.35469994956009748</v>
      </c>
      <c r="G510">
        <f t="shared" si="53"/>
        <v>6.1898040853698252E-8</v>
      </c>
    </row>
    <row r="511" spans="1:17" x14ac:dyDescent="0.25">
      <c r="A511">
        <f t="shared" si="52"/>
        <v>870</v>
      </c>
      <c r="B511">
        <f>Data!A511</f>
        <v>15333</v>
      </c>
      <c r="C511">
        <f>Data!C511</f>
        <v>0.35365157570595557</v>
      </c>
      <c r="F511">
        <f t="shared" si="51"/>
        <v>0.35366367183664538</v>
      </c>
      <c r="G511">
        <f t="shared" si="53"/>
        <v>1.4631637766494649E-10</v>
      </c>
    </row>
    <row r="512" spans="1:17" x14ac:dyDescent="0.25">
      <c r="A512">
        <f t="shared" si="52"/>
        <v>900</v>
      </c>
      <c r="B512">
        <f>Data!A512</f>
        <v>15363</v>
      </c>
      <c r="C512">
        <f>Data!C512</f>
        <v>0.35285199502063819</v>
      </c>
      <c r="F512">
        <f t="shared" si="51"/>
        <v>0.35266644666648744</v>
      </c>
      <c r="G512">
        <f t="shared" si="53"/>
        <v>3.4428191728049958E-8</v>
      </c>
    </row>
    <row r="513" spans="1:7" x14ac:dyDescent="0.25">
      <c r="A513">
        <f t="shared" si="52"/>
        <v>930</v>
      </c>
      <c r="B513">
        <f>Data!A513</f>
        <v>15393</v>
      </c>
      <c r="C513">
        <f>Data!C513</f>
        <v>0.35122321955054708</v>
      </c>
      <c r="F513">
        <f t="shared" si="51"/>
        <v>0.35170680233805035</v>
      </c>
      <c r="G513">
        <f t="shared" si="53"/>
        <v>2.338523123694301E-7</v>
      </c>
    </row>
    <row r="514" spans="1:7" x14ac:dyDescent="0.25">
      <c r="A514">
        <f t="shared" si="52"/>
        <v>961</v>
      </c>
      <c r="B514">
        <f>Data!A514</f>
        <v>15424</v>
      </c>
      <c r="C514">
        <f>Data!C514</f>
        <v>0.35074939395924787</v>
      </c>
      <c r="F514">
        <f t="shared" si="51"/>
        <v>0.35075314672286273</v>
      </c>
      <c r="G514">
        <f t="shared" si="53"/>
        <v>1.4083234749028675E-11</v>
      </c>
    </row>
    <row r="515" spans="1:7" x14ac:dyDescent="0.25">
      <c r="A515">
        <f t="shared" si="52"/>
        <v>991</v>
      </c>
      <c r="B515">
        <f>Data!A515</f>
        <v>15454</v>
      </c>
      <c r="C515">
        <f>Data!C515</f>
        <v>0.34962405817991227</v>
      </c>
      <c r="F515">
        <f t="shared" si="51"/>
        <v>0.3498656058917074</v>
      </c>
      <c r="G515">
        <f t="shared" si="53"/>
        <v>5.8345297073463892E-8</v>
      </c>
    </row>
    <row r="516" spans="1:7" x14ac:dyDescent="0.25">
      <c r="A516">
        <f t="shared" si="52"/>
        <v>1020</v>
      </c>
      <c r="B516">
        <f>Data!A516</f>
        <v>15483</v>
      </c>
      <c r="C516">
        <f>Data!C516</f>
        <v>0.349002162091332</v>
      </c>
      <c r="F516">
        <f t="shared" si="51"/>
        <v>0.34903945675629633</v>
      </c>
      <c r="G516">
        <f t="shared" si="53"/>
        <v>1.3908920348013904E-9</v>
      </c>
    </row>
    <row r="517" spans="1:7" x14ac:dyDescent="0.25">
      <c r="A517">
        <f t="shared" si="52"/>
        <v>1050</v>
      </c>
      <c r="B517">
        <f>Data!A517</f>
        <v>15513</v>
      </c>
      <c r="C517">
        <f>Data!C517</f>
        <v>0.3480841250081898</v>
      </c>
      <c r="F517">
        <f t="shared" si="51"/>
        <v>0.34821649703813273</v>
      </c>
      <c r="G517">
        <f t="shared" si="53"/>
        <v>1.7522354311211621E-8</v>
      </c>
    </row>
    <row r="518" spans="1:7" x14ac:dyDescent="0.25">
      <c r="A518">
        <f t="shared" si="52"/>
        <v>1080</v>
      </c>
      <c r="B518">
        <f>Data!A518</f>
        <v>15543</v>
      </c>
      <c r="C518">
        <f>Data!C518</f>
        <v>0.34781759811308394</v>
      </c>
      <c r="F518">
        <f t="shared" si="51"/>
        <v>0.34742455089627705</v>
      </c>
      <c r="G518">
        <f t="shared" si="53"/>
        <v>1.5448611463963885E-7</v>
      </c>
    </row>
    <row r="519" spans="1:7" x14ac:dyDescent="0.25">
      <c r="A519">
        <f t="shared" si="52"/>
        <v>1111</v>
      </c>
      <c r="B519">
        <f>Data!A519</f>
        <v>15574</v>
      </c>
      <c r="C519">
        <f>Data!C519</f>
        <v>0.34675149053266069</v>
      </c>
      <c r="F519">
        <f t="shared" si="51"/>
        <v>0.34663754693790755</v>
      </c>
      <c r="G519">
        <f t="shared" si="53"/>
        <v>1.298314278526799E-8</v>
      </c>
    </row>
    <row r="520" spans="1:7" x14ac:dyDescent="0.25">
      <c r="A520">
        <f t="shared" si="52"/>
        <v>1140</v>
      </c>
      <c r="B520">
        <f>Data!A520</f>
        <v>15603</v>
      </c>
      <c r="C520">
        <f>Data!C520</f>
        <v>0.3452411714603944</v>
      </c>
      <c r="F520">
        <f t="shared" si="51"/>
        <v>0.34592906834902626</v>
      </c>
      <c r="G520">
        <f t="shared" si="53"/>
        <v>4.73202129389388E-7</v>
      </c>
    </row>
    <row r="521" spans="1:7" x14ac:dyDescent="0.25">
      <c r="A521">
        <f t="shared" si="52"/>
        <v>1170</v>
      </c>
      <c r="B521">
        <f>Data!A521</f>
        <v>15633</v>
      </c>
      <c r="C521">
        <f>Data!C521</f>
        <v>0.34559654065386886</v>
      </c>
      <c r="F521">
        <f t="shared" si="51"/>
        <v>0.34522332490048951</v>
      </c>
      <c r="G521">
        <f t="shared" si="53"/>
        <v>1.3928999857050924E-7</v>
      </c>
    </row>
    <row r="522" spans="1:7" x14ac:dyDescent="0.25">
      <c r="A522">
        <f t="shared" si="52"/>
        <v>1200</v>
      </c>
      <c r="B522">
        <f>Data!A522</f>
        <v>15663</v>
      </c>
      <c r="C522">
        <f>Data!C522</f>
        <v>0.34470811767018283</v>
      </c>
      <c r="F522">
        <f t="shared" si="51"/>
        <v>0.34454417768480827</v>
      </c>
      <c r="G522">
        <f t="shared" si="53"/>
        <v>2.6876318804611457E-8</v>
      </c>
    </row>
    <row r="523" spans="1:7" x14ac:dyDescent="0.25">
      <c r="A523">
        <f t="shared" si="52"/>
        <v>1231</v>
      </c>
      <c r="B523">
        <f>Data!A523</f>
        <v>15694</v>
      </c>
      <c r="C523">
        <f>Data!C523</f>
        <v>0.34370123828867194</v>
      </c>
      <c r="F523">
        <f t="shared" si="51"/>
        <v>0.34386926872470613</v>
      </c>
      <c r="G523">
        <f t="shared" si="53"/>
        <v>2.8234227433841507E-8</v>
      </c>
    </row>
    <row r="524" spans="1:7" x14ac:dyDescent="0.25">
      <c r="A524">
        <f t="shared" si="52"/>
        <v>1261</v>
      </c>
      <c r="B524">
        <f>Data!A524</f>
        <v>15724</v>
      </c>
      <c r="C524">
        <f>Data!C524</f>
        <v>0.34408622158160257</v>
      </c>
      <c r="F524">
        <f t="shared" si="51"/>
        <v>0.34324114967432401</v>
      </c>
      <c r="G524">
        <f t="shared" si="53"/>
        <v>7.1414652847142421E-7</v>
      </c>
    </row>
    <row r="525" spans="1:7" x14ac:dyDescent="0.25">
      <c r="A525">
        <f t="shared" si="52"/>
        <v>1290</v>
      </c>
      <c r="B525">
        <f>Data!A525</f>
        <v>15753</v>
      </c>
      <c r="C525">
        <f>Data!C525</f>
        <v>0.34299049990172309</v>
      </c>
      <c r="F525">
        <f t="shared" si="51"/>
        <v>0.34265647797000032</v>
      </c>
      <c r="G525">
        <f t="shared" si="53"/>
        <v>1.1157065087181228E-7</v>
      </c>
    </row>
    <row r="526" spans="1:7" x14ac:dyDescent="0.25">
      <c r="A526">
        <f t="shared" si="52"/>
        <v>1320</v>
      </c>
      <c r="B526">
        <f>Data!A526</f>
        <v>15783</v>
      </c>
      <c r="C526">
        <f>Data!C526</f>
        <v>0.34186516412238749</v>
      </c>
      <c r="F526">
        <f t="shared" si="51"/>
        <v>0.34207406343927638</v>
      </c>
      <c r="G526">
        <f t="shared" si="53"/>
        <v>4.3638924596644311E-8</v>
      </c>
    </row>
    <row r="527" spans="1:7" x14ac:dyDescent="0.25">
      <c r="A527">
        <f t="shared" si="52"/>
        <v>1350</v>
      </c>
      <c r="B527">
        <f>Data!A527</f>
        <v>15813</v>
      </c>
      <c r="C527">
        <f>Data!C527</f>
        <v>0.34186516412238749</v>
      </c>
      <c r="F527">
        <f t="shared" si="51"/>
        <v>0.34151359744028831</v>
      </c>
      <c r="G527">
        <f t="shared" si="53"/>
        <v>1.2359913196222609E-7</v>
      </c>
    </row>
    <row r="528" spans="1:7" x14ac:dyDescent="0.25">
      <c r="A528">
        <f t="shared" si="52"/>
        <v>1381</v>
      </c>
      <c r="B528">
        <f>Data!A528</f>
        <v>15844</v>
      </c>
      <c r="C528">
        <f>Data!C528</f>
        <v>0.34162825132673785</v>
      </c>
      <c r="F528">
        <f t="shared" si="51"/>
        <v>0.3409566290602144</v>
      </c>
      <c r="G528">
        <f t="shared" si="53"/>
        <v>4.510764688900999E-7</v>
      </c>
    </row>
    <row r="529" spans="1:13" x14ac:dyDescent="0.25">
      <c r="A529">
        <f t="shared" si="52"/>
        <v>1411</v>
      </c>
      <c r="B529">
        <f>Data!A529</f>
        <v>15874</v>
      </c>
      <c r="C529">
        <f>Data!C529</f>
        <v>0.33976256306099722</v>
      </c>
      <c r="F529">
        <f t="shared" si="51"/>
        <v>0.34043827403655025</v>
      </c>
      <c r="G529">
        <f t="shared" si="53"/>
        <v>4.5658532248281843E-7</v>
      </c>
    </row>
    <row r="530" spans="1:13" x14ac:dyDescent="0.25">
      <c r="A530">
        <f t="shared" si="52"/>
        <v>1440</v>
      </c>
      <c r="B530">
        <f>Data!A530</f>
        <v>15903</v>
      </c>
      <c r="C530">
        <f>Data!C530</f>
        <v>0.34017716045338403</v>
      </c>
      <c r="F530">
        <f t="shared" si="51"/>
        <v>0.33995577391981907</v>
      </c>
      <c r="G530">
        <f t="shared" si="53"/>
        <v>4.9011997243909197E-8</v>
      </c>
    </row>
    <row r="531" spans="1:13" x14ac:dyDescent="0.25">
      <c r="A531">
        <f t="shared" si="52"/>
        <v>1470</v>
      </c>
      <c r="B531">
        <f>Data!A531</f>
        <v>15933</v>
      </c>
      <c r="C531">
        <f>Data!C531</f>
        <v>0.33988101945882199</v>
      </c>
      <c r="F531">
        <f t="shared" si="51"/>
        <v>0.33947513653480094</v>
      </c>
      <c r="G531">
        <f t="shared" si="53"/>
        <v>1.6474094801187779E-7</v>
      </c>
    </row>
    <row r="532" spans="1:13" x14ac:dyDescent="0.25">
      <c r="A532">
        <f t="shared" si="52"/>
        <v>1500</v>
      </c>
      <c r="B532">
        <f>Data!A532</f>
        <v>15963</v>
      </c>
      <c r="C532">
        <f>Data!C532</f>
        <v>0.33952565026534764</v>
      </c>
      <c r="F532">
        <f t="shared" si="51"/>
        <v>0.3390126121678172</v>
      </c>
      <c r="G532">
        <f t="shared" si="53"/>
        <v>2.632080895176629E-7</v>
      </c>
    </row>
    <row r="533" spans="1:13" x14ac:dyDescent="0.25">
      <c r="A533">
        <f t="shared" si="52"/>
        <v>1531</v>
      </c>
      <c r="B533">
        <f>Data!A533</f>
        <v>15994</v>
      </c>
      <c r="C533">
        <f>Data!C533</f>
        <v>0.33840031448601193</v>
      </c>
      <c r="F533">
        <f t="shared" si="51"/>
        <v>0.33855297420960251</v>
      </c>
      <c r="G533">
        <f t="shared" si="53"/>
        <v>2.3304991206750998E-8</v>
      </c>
    </row>
    <row r="534" spans="1:13" x14ac:dyDescent="0.25">
      <c r="A534">
        <f t="shared" si="52"/>
        <v>1560</v>
      </c>
      <c r="B534">
        <f>Data!A534</f>
        <v>16023</v>
      </c>
      <c r="C534">
        <f>Data!C534</f>
        <v>0.3381634016903623</v>
      </c>
      <c r="F534">
        <f t="shared" si="51"/>
        <v>0.3381391978256732</v>
      </c>
      <c r="G534">
        <f t="shared" si="53"/>
        <v>5.8582706588819024E-10</v>
      </c>
    </row>
    <row r="535" spans="1:13" x14ac:dyDescent="0.25">
      <c r="A535">
        <f t="shared" si="52"/>
        <v>1590</v>
      </c>
      <c r="B535">
        <f>Data!A535</f>
        <v>16053</v>
      </c>
      <c r="C535">
        <f>Data!C535</f>
        <v>0.33774880429797555</v>
      </c>
      <c r="F535">
        <f t="shared" si="51"/>
        <v>0.33772701885978729</v>
      </c>
      <c r="G535">
        <f t="shared" si="53"/>
        <v>4.746053170544903E-10</v>
      </c>
    </row>
    <row r="536" spans="1:13" x14ac:dyDescent="0.25">
      <c r="A536">
        <f t="shared" si="52"/>
        <v>1620</v>
      </c>
      <c r="B536">
        <f>Data!A536</f>
        <v>16083</v>
      </c>
      <c r="C536">
        <f>Data!C536</f>
        <v>0.33688999541374565</v>
      </c>
      <c r="F536">
        <f t="shared" si="51"/>
        <v>0.33733037302818358</v>
      </c>
      <c r="G536">
        <f t="shared" si="53"/>
        <v>1.9393244329804809E-7</v>
      </c>
    </row>
    <row r="537" spans="1:13" x14ac:dyDescent="0.25">
      <c r="A537">
        <f t="shared" si="52"/>
        <v>1651</v>
      </c>
      <c r="B537">
        <f>Data!A537</f>
        <v>16114</v>
      </c>
      <c r="C537">
        <f>Data!C537</f>
        <v>0.3374526633034135</v>
      </c>
      <c r="F537">
        <f t="shared" si="51"/>
        <v>0.33693620248672296</v>
      </c>
      <c r="G537">
        <f t="shared" si="53"/>
        <v>2.6673177517666459E-7</v>
      </c>
    </row>
    <row r="538" spans="1:13" x14ac:dyDescent="0.25">
      <c r="A538">
        <f t="shared" si="52"/>
        <v>1681</v>
      </c>
      <c r="B538">
        <f>Data!A538</f>
        <v>16144</v>
      </c>
      <c r="C538">
        <f>Data!C538</f>
        <v>0.33656424031972748</v>
      </c>
      <c r="F538">
        <f t="shared" si="51"/>
        <v>0.33656935889621353</v>
      </c>
      <c r="G538">
        <f t="shared" si="53"/>
        <v>2.619982524356178E-11</v>
      </c>
    </row>
    <row r="539" spans="1:13" x14ac:dyDescent="0.25">
      <c r="A539">
        <f t="shared" si="52"/>
        <v>1710</v>
      </c>
      <c r="B539">
        <f>Data!A539</f>
        <v>16173</v>
      </c>
      <c r="C539">
        <f>Data!C539</f>
        <v>0.33576465963441005</v>
      </c>
      <c r="F539">
        <f t="shared" si="51"/>
        <v>0.33622789008205661</v>
      </c>
      <c r="G539">
        <f t="shared" si="53"/>
        <v>2.1458244762683942E-7</v>
      </c>
    </row>
    <row r="540" spans="1:13" x14ac:dyDescent="0.25">
      <c r="A540">
        <f t="shared" si="52"/>
        <v>1740</v>
      </c>
      <c r="B540">
        <f>Data!A540</f>
        <v>16203</v>
      </c>
      <c r="C540">
        <f>Data!C540</f>
        <v>0.33529083404311083</v>
      </c>
      <c r="F540">
        <f t="shared" si="51"/>
        <v>0.3358877395365738</v>
      </c>
      <c r="G540">
        <f t="shared" si="53"/>
        <v>3.5629616812627605E-7</v>
      </c>
    </row>
    <row r="541" spans="1:13" x14ac:dyDescent="0.25">
      <c r="A541">
        <f t="shared" si="52"/>
        <v>1770</v>
      </c>
      <c r="B541">
        <f>Data!A541</f>
        <v>16233</v>
      </c>
      <c r="C541">
        <f>Data!C541</f>
        <v>0.33529083404311083</v>
      </c>
      <c r="F541">
        <f t="shared" ref="F541" si="54">$O$500+($P$500*EXP(-$Q$500*A541))</f>
        <v>0.33556040770465095</v>
      </c>
      <c r="G541">
        <f t="shared" ref="G541" si="55">POWER((C541-F541),2)</f>
        <v>7.2669958996149016E-8</v>
      </c>
      <c r="M541" t="s">
        <v>23</v>
      </c>
    </row>
    <row r="542" spans="1:13" x14ac:dyDescent="0.25">
      <c r="A542">
        <f>B542-$B$542</f>
        <v>0</v>
      </c>
      <c r="B542">
        <f>Data!A542</f>
        <v>16265</v>
      </c>
      <c r="D542">
        <f>Data!C542</f>
        <v>0.33908143877350455</v>
      </c>
      <c r="E542">
        <f t="shared" ref="E542:E563" si="56">$P$560-($Q$560*EXP(-$R$560*A542))</f>
        <v>0.35695311461370749</v>
      </c>
    </row>
    <row r="543" spans="1:13" x14ac:dyDescent="0.25">
      <c r="A543">
        <f>B543-$B$542</f>
        <v>30</v>
      </c>
      <c r="B543">
        <f>Data!A543</f>
        <v>16295</v>
      </c>
      <c r="D543">
        <f>Data!C543</f>
        <v>0.35797523422656097</v>
      </c>
      <c r="E543">
        <f t="shared" si="56"/>
        <v>0.36238238498095515</v>
      </c>
    </row>
    <row r="544" spans="1:13" x14ac:dyDescent="0.25">
      <c r="A544">
        <f t="shared" ref="A544:A601" si="57">B544-$B$542</f>
        <v>60</v>
      </c>
      <c r="B544">
        <f>Data!A544</f>
        <v>16325</v>
      </c>
      <c r="D544">
        <f>Data!C544</f>
        <v>0.36588219878136674</v>
      </c>
      <c r="E544">
        <f t="shared" si="56"/>
        <v>0.36746657447290026</v>
      </c>
    </row>
    <row r="545" spans="1:18" x14ac:dyDescent="0.25">
      <c r="A545">
        <f t="shared" si="57"/>
        <v>90</v>
      </c>
      <c r="B545">
        <f>Data!A545</f>
        <v>16355</v>
      </c>
      <c r="D545">
        <f>Data!C545</f>
        <v>0.3703243136997969</v>
      </c>
      <c r="E545">
        <f t="shared" si="56"/>
        <v>0.37222761620438971</v>
      </c>
    </row>
    <row r="546" spans="1:18" x14ac:dyDescent="0.25">
      <c r="A546">
        <f t="shared" si="57"/>
        <v>121</v>
      </c>
      <c r="B546">
        <f>Data!A546</f>
        <v>16386</v>
      </c>
      <c r="D546">
        <f>Data!C546</f>
        <v>0.37648404638668675</v>
      </c>
      <c r="E546">
        <f t="shared" si="56"/>
        <v>0.37682968012433798</v>
      </c>
    </row>
    <row r="547" spans="1:18" x14ac:dyDescent="0.25">
      <c r="A547">
        <f t="shared" si="57"/>
        <v>150</v>
      </c>
      <c r="B547">
        <f>Data!A547</f>
        <v>16415</v>
      </c>
      <c r="D547">
        <f>Data!C547</f>
        <v>0.38291030596868247</v>
      </c>
      <c r="E547">
        <f t="shared" si="56"/>
        <v>0.38086110717837068</v>
      </c>
      <c r="G547">
        <f t="shared" ref="G547:G563" si="58">100*POWER((D547-E547),2)</f>
        <v>4.199215682215305E-4</v>
      </c>
    </row>
    <row r="548" spans="1:18" x14ac:dyDescent="0.25">
      <c r="A548">
        <f t="shared" si="57"/>
        <v>180</v>
      </c>
      <c r="B548">
        <f>Data!A548</f>
        <v>16445</v>
      </c>
      <c r="D548">
        <f>Data!C548</f>
        <v>0.38282146367031378</v>
      </c>
      <c r="E548">
        <f t="shared" si="56"/>
        <v>0.38477080116741658</v>
      </c>
      <c r="G548">
        <f t="shared" si="58"/>
        <v>3.7999166776110042E-4</v>
      </c>
    </row>
    <row r="549" spans="1:18" x14ac:dyDescent="0.25">
      <c r="A549">
        <f t="shared" si="57"/>
        <v>210</v>
      </c>
      <c r="B549">
        <f>Data!A549</f>
        <v>16475</v>
      </c>
      <c r="D549">
        <f>Data!C549</f>
        <v>0.38918849505339709</v>
      </c>
      <c r="E549">
        <f t="shared" si="56"/>
        <v>0.38843199756237617</v>
      </c>
      <c r="G549">
        <f t="shared" si="58"/>
        <v>5.7228845392093672E-5</v>
      </c>
    </row>
    <row r="550" spans="1:18" x14ac:dyDescent="0.25">
      <c r="A550">
        <f t="shared" si="57"/>
        <v>241</v>
      </c>
      <c r="B550">
        <f>Data!A550</f>
        <v>16506</v>
      </c>
      <c r="D550">
        <f>Data!C550</f>
        <v>0.39191299220336767</v>
      </c>
      <c r="E550">
        <f t="shared" si="56"/>
        <v>0.39197094151274081</v>
      </c>
      <c r="G550">
        <f t="shared" si="58"/>
        <v>3.3581224568238687E-7</v>
      </c>
    </row>
    <row r="551" spans="1:18" x14ac:dyDescent="0.25">
      <c r="A551">
        <f t="shared" si="57"/>
        <v>270</v>
      </c>
      <c r="B551">
        <f>Data!A551</f>
        <v>16535</v>
      </c>
      <c r="D551">
        <f>Data!C551</f>
        <v>0.39487440214898778</v>
      </c>
      <c r="E551">
        <f t="shared" si="56"/>
        <v>0.39507107107034278</v>
      </c>
      <c r="G551">
        <f t="shared" si="58"/>
        <v>3.8678664626940456E-6</v>
      </c>
    </row>
    <row r="552" spans="1:18" x14ac:dyDescent="0.25">
      <c r="A552">
        <f t="shared" si="57"/>
        <v>300</v>
      </c>
      <c r="B552">
        <f>Data!A552</f>
        <v>16565</v>
      </c>
      <c r="D552">
        <f>Data!C552</f>
        <v>0.39759889929895825</v>
      </c>
      <c r="E552">
        <f t="shared" si="56"/>
        <v>0.39807758904379731</v>
      </c>
      <c r="G552">
        <f t="shared" si="58"/>
        <v>2.2914387181408043E-5</v>
      </c>
    </row>
    <row r="553" spans="1:18" x14ac:dyDescent="0.25">
      <c r="A553">
        <f t="shared" si="57"/>
        <v>330</v>
      </c>
      <c r="B553">
        <f>Data!A553</f>
        <v>16595</v>
      </c>
      <c r="D553">
        <f>Data!C553</f>
        <v>0.40156718862608926</v>
      </c>
      <c r="E553">
        <f t="shared" si="56"/>
        <v>0.40089301470028943</v>
      </c>
      <c r="G553">
        <f t="shared" si="58"/>
        <v>4.5451048222834901E-5</v>
      </c>
    </row>
    <row r="554" spans="1:18" x14ac:dyDescent="0.25">
      <c r="A554">
        <f t="shared" si="57"/>
        <v>360</v>
      </c>
      <c r="B554">
        <f>Data!A554</f>
        <v>16625</v>
      </c>
      <c r="D554">
        <f>Data!C554</f>
        <v>0.40239638341086287</v>
      </c>
      <c r="E554">
        <f t="shared" si="56"/>
        <v>0.40352949374256386</v>
      </c>
      <c r="G554">
        <f t="shared" si="58"/>
        <v>1.2839390238075337E-4</v>
      </c>
    </row>
    <row r="555" spans="1:18" x14ac:dyDescent="0.25">
      <c r="A555">
        <f t="shared" si="57"/>
        <v>391</v>
      </c>
      <c r="B555">
        <f>Data!A555</f>
        <v>16656</v>
      </c>
      <c r="D555">
        <f>Data!C555</f>
        <v>0.40467666906899041</v>
      </c>
      <c r="E555">
        <f t="shared" si="56"/>
        <v>0.40607793707921885</v>
      </c>
      <c r="G555">
        <f t="shared" si="58"/>
        <v>1.9635520364895721E-4</v>
      </c>
    </row>
    <row r="556" spans="1:18" x14ac:dyDescent="0.25">
      <c r="A556">
        <f t="shared" si="57"/>
        <v>420</v>
      </c>
      <c r="B556">
        <f>Data!A556</f>
        <v>16685</v>
      </c>
      <c r="D556">
        <f>Data!C556</f>
        <v>0.40834881740155932</v>
      </c>
      <c r="E556">
        <f t="shared" si="56"/>
        <v>0.40831038399690012</v>
      </c>
      <c r="G556">
        <f t="shared" si="58"/>
        <v>1.4771265936977716E-7</v>
      </c>
    </row>
    <row r="557" spans="1:18" x14ac:dyDescent="0.25">
      <c r="A557">
        <f t="shared" si="57"/>
        <v>450</v>
      </c>
      <c r="B557">
        <f>Data!A557</f>
        <v>16715</v>
      </c>
      <c r="D557">
        <f>Data!C557</f>
        <v>0.40985913647382566</v>
      </c>
      <c r="E557">
        <f t="shared" si="56"/>
        <v>0.41047541989558795</v>
      </c>
      <c r="G557">
        <f t="shared" si="58"/>
        <v>3.7980525593903299E-5</v>
      </c>
    </row>
    <row r="558" spans="1:18" x14ac:dyDescent="0.25">
      <c r="A558">
        <f t="shared" si="57"/>
        <v>480</v>
      </c>
      <c r="B558">
        <f>Data!A558</f>
        <v>16745</v>
      </c>
      <c r="D558">
        <f>Data!C558</f>
        <v>0.41166559654065388</v>
      </c>
      <c r="E558">
        <f t="shared" si="56"/>
        <v>0.41250284752788929</v>
      </c>
      <c r="G558">
        <f t="shared" si="58"/>
        <v>7.0098921562667885E-5</v>
      </c>
      <c r="P558" t="s">
        <v>7</v>
      </c>
    </row>
    <row r="559" spans="1:18" x14ac:dyDescent="0.25">
      <c r="A559">
        <f t="shared" si="57"/>
        <v>510</v>
      </c>
      <c r="B559">
        <f>Data!A559</f>
        <v>16775</v>
      </c>
      <c r="D559">
        <f>Data!C559</f>
        <v>0.41350167070693833</v>
      </c>
      <c r="E559">
        <f t="shared" si="56"/>
        <v>0.41440141318525797</v>
      </c>
      <c r="G559">
        <f t="shared" si="58"/>
        <v>8.0953652729277294E-5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57"/>
        <v>541</v>
      </c>
      <c r="B560">
        <f>Data!A560</f>
        <v>16806</v>
      </c>
      <c r="D560">
        <f>Data!C560</f>
        <v>0.41581157046452211</v>
      </c>
      <c r="E560">
        <f t="shared" si="56"/>
        <v>0.41623658309222195</v>
      </c>
      <c r="G560">
        <f t="shared" si="58"/>
        <v>1.8063573370432191E-5</v>
      </c>
      <c r="P560">
        <v>0.44237360247711333</v>
      </c>
      <c r="Q560">
        <v>8.5420487863405836E-2</v>
      </c>
      <c r="R560">
        <v>2.1889709798752735E-3</v>
      </c>
    </row>
    <row r="561" spans="1:18" x14ac:dyDescent="0.25">
      <c r="A561">
        <f t="shared" si="57"/>
        <v>570</v>
      </c>
      <c r="B561">
        <f>Data!A561</f>
        <v>16835</v>
      </c>
      <c r="D561">
        <f>Data!C561</f>
        <v>0.41889143680796698</v>
      </c>
      <c r="E561">
        <f t="shared" si="56"/>
        <v>0.41784419953136182</v>
      </c>
      <c r="G561">
        <f t="shared" si="58"/>
        <v>1.0967059135113963E-4</v>
      </c>
      <c r="R561">
        <f>1/R560</f>
        <v>456.83565894371952</v>
      </c>
    </row>
    <row r="562" spans="1:18" x14ac:dyDescent="0.25">
      <c r="A562">
        <f t="shared" si="57"/>
        <v>600</v>
      </c>
      <c r="B562">
        <f>Data!A562</f>
        <v>16865</v>
      </c>
      <c r="D562">
        <f>Data!C562</f>
        <v>0.4199871584878464</v>
      </c>
      <c r="E562">
        <f t="shared" si="56"/>
        <v>0.41940327234715519</v>
      </c>
      <c r="G562">
        <f t="shared" si="58"/>
        <v>3.4092302529128056E-5</v>
      </c>
      <c r="P562">
        <f>SUM(G542:G601)</f>
        <v>1.085889158709704E-2</v>
      </c>
    </row>
    <row r="563" spans="1:18" x14ac:dyDescent="0.25">
      <c r="A563">
        <f t="shared" si="57"/>
        <v>630</v>
      </c>
      <c r="B563">
        <f>Data!A563</f>
        <v>16895</v>
      </c>
      <c r="D563">
        <f>Data!C563</f>
        <v>0.42087558147153253</v>
      </c>
      <c r="E563">
        <f t="shared" si="56"/>
        <v>0.42086325151397874</v>
      </c>
      <c r="G563">
        <f t="shared" si="58"/>
        <v>1.5202785327830316E-8</v>
      </c>
    </row>
    <row r="564" spans="1:18" x14ac:dyDescent="0.25">
      <c r="A564">
        <f t="shared" si="57"/>
        <v>661</v>
      </c>
      <c r="B564">
        <f>Data!A564</f>
        <v>16926</v>
      </c>
      <c r="D564">
        <f>Data!C564</f>
        <v>0.42472541440083861</v>
      </c>
      <c r="E564">
        <f t="shared" ref="E564:E601" si="59">$P$560-($Q$560*EXP(-$R$560*A564))</f>
        <v>0.42227447994389905</v>
      </c>
      <c r="G564">
        <f t="shared" ref="G564:G601" si="60">100*POWER((D564-E564),2)</f>
        <v>6.0070797122136041E-4</v>
      </c>
    </row>
    <row r="565" spans="1:18" x14ac:dyDescent="0.25">
      <c r="A565">
        <f t="shared" si="57"/>
        <v>691</v>
      </c>
      <c r="B565">
        <f>Data!A565</f>
        <v>16956</v>
      </c>
      <c r="D565">
        <f>Data!C565</f>
        <v>0.42534731048941887</v>
      </c>
      <c r="E565">
        <f t="shared" si="59"/>
        <v>0.42355196703284848</v>
      </c>
      <c r="G565">
        <f t="shared" si="60"/>
        <v>3.2232581270501428E-4</v>
      </c>
    </row>
    <row r="566" spans="1:18" x14ac:dyDescent="0.25">
      <c r="A566">
        <f t="shared" si="57"/>
        <v>720</v>
      </c>
      <c r="B566">
        <f>Data!A566</f>
        <v>16985</v>
      </c>
      <c r="D566">
        <f>Data!C566</f>
        <v>0.423748149118784</v>
      </c>
      <c r="E566">
        <f t="shared" si="59"/>
        <v>0.42470963425213315</v>
      </c>
      <c r="G566">
        <f t="shared" si="60"/>
        <v>9.2445366165143128E-5</v>
      </c>
    </row>
    <row r="567" spans="1:18" x14ac:dyDescent="0.25">
      <c r="A567">
        <f t="shared" si="57"/>
        <v>750</v>
      </c>
      <c r="B567">
        <f>Data!A567</f>
        <v>17015</v>
      </c>
      <c r="D567">
        <f>Data!C567</f>
        <v>0.42742029745135302</v>
      </c>
      <c r="E567">
        <f t="shared" si="59"/>
        <v>0.42583234452516794</v>
      </c>
      <c r="G567">
        <f t="shared" si="60"/>
        <v>2.5215944957797474E-4</v>
      </c>
    </row>
    <row r="568" spans="1:18" x14ac:dyDescent="0.25">
      <c r="A568">
        <f t="shared" si="57"/>
        <v>780</v>
      </c>
      <c r="B568">
        <f>Data!A568</f>
        <v>17045</v>
      </c>
      <c r="D568">
        <f>Data!C568</f>
        <v>0.42922675751818123</v>
      </c>
      <c r="E568">
        <f t="shared" si="59"/>
        <v>0.42688369606719034</v>
      </c>
      <c r="G568">
        <f t="shared" si="60"/>
        <v>5.4899369631195396E-4</v>
      </c>
    </row>
    <row r="569" spans="1:18" x14ac:dyDescent="0.25">
      <c r="A569">
        <f t="shared" si="57"/>
        <v>810</v>
      </c>
      <c r="B569">
        <f>Data!A569</f>
        <v>17075</v>
      </c>
      <c r="D569">
        <f>Data!C569</f>
        <v>0.4262949616720173</v>
      </c>
      <c r="E569">
        <f t="shared" si="59"/>
        <v>0.42786822439249461</v>
      </c>
      <c r="G569">
        <f t="shared" si="60"/>
        <v>2.4751555876436617E-4</v>
      </c>
    </row>
    <row r="570" spans="1:18" x14ac:dyDescent="0.25">
      <c r="A570">
        <f t="shared" si="57"/>
        <v>841</v>
      </c>
      <c r="B570">
        <f>Data!A570</f>
        <v>17106</v>
      </c>
      <c r="D570">
        <f>Data!C570</f>
        <v>0.42884177422525066</v>
      </c>
      <c r="E570">
        <f t="shared" si="59"/>
        <v>0.42881987794639709</v>
      </c>
      <c r="G570">
        <f t="shared" si="60"/>
        <v>4.7944702763341024E-8</v>
      </c>
    </row>
    <row r="571" spans="1:18" x14ac:dyDescent="0.25">
      <c r="A571">
        <f t="shared" si="57"/>
        <v>870</v>
      </c>
      <c r="B571">
        <f>Data!A571</f>
        <v>17135</v>
      </c>
      <c r="D571">
        <f>Data!C571</f>
        <v>0.43044093559588553</v>
      </c>
      <c r="E571">
        <f t="shared" si="59"/>
        <v>0.42965353040103577</v>
      </c>
      <c r="G571">
        <f t="shared" si="60"/>
        <v>6.2000694087639824E-5</v>
      </c>
    </row>
    <row r="572" spans="1:18" x14ac:dyDescent="0.25">
      <c r="A572">
        <f t="shared" si="57"/>
        <v>900</v>
      </c>
      <c r="B572">
        <f>Data!A572</f>
        <v>17165</v>
      </c>
      <c r="D572">
        <f>Data!C572</f>
        <v>0.43064823429207888</v>
      </c>
      <c r="E572">
        <f t="shared" si="59"/>
        <v>0.43046200986678568</v>
      </c>
      <c r="G572">
        <f t="shared" si="60"/>
        <v>3.4679536575783431E-6</v>
      </c>
    </row>
    <row r="573" spans="1:18" x14ac:dyDescent="0.25">
      <c r="A573">
        <f t="shared" si="57"/>
        <v>930</v>
      </c>
      <c r="B573">
        <f>Data!A573</f>
        <v>17195</v>
      </c>
      <c r="D573">
        <f>Data!C573</f>
        <v>0.43201048286706417</v>
      </c>
      <c r="E573">
        <f t="shared" si="59"/>
        <v>0.43121910290621424</v>
      </c>
      <c r="G573">
        <f t="shared" si="60"/>
        <v>6.2628224243484632E-5</v>
      </c>
    </row>
    <row r="574" spans="1:18" x14ac:dyDescent="0.25">
      <c r="A574">
        <f t="shared" si="57"/>
        <v>961</v>
      </c>
      <c r="B574">
        <f>Data!A574</f>
        <v>17226</v>
      </c>
      <c r="D574">
        <f>Data!C574</f>
        <v>0.43115167398283433</v>
      </c>
      <c r="E574">
        <f t="shared" si="59"/>
        <v>0.43195091555506249</v>
      </c>
      <c r="G574">
        <f t="shared" si="60"/>
        <v>6.3878709077774091E-5</v>
      </c>
    </row>
    <row r="575" spans="1:18" x14ac:dyDescent="0.25">
      <c r="A575">
        <f t="shared" si="57"/>
        <v>990</v>
      </c>
      <c r="B575">
        <f>Data!A575</f>
        <v>17255</v>
      </c>
      <c r="D575">
        <f>Data!C575</f>
        <v>0.43358003013824287</v>
      </c>
      <c r="E575">
        <f t="shared" si="59"/>
        <v>0.43259198646636854</v>
      </c>
      <c r="G575">
        <f t="shared" si="60"/>
        <v>9.7623029753090451E-5</v>
      </c>
    </row>
    <row r="576" spans="1:18" x14ac:dyDescent="0.25">
      <c r="A576">
        <f t="shared" si="57"/>
        <v>1020</v>
      </c>
      <c r="B576">
        <f>Data!A576</f>
        <v>17285</v>
      </c>
      <c r="D576">
        <f>Data!C576</f>
        <v>0.43307659044748742</v>
      </c>
      <c r="E576">
        <f t="shared" si="59"/>
        <v>0.43321369958554268</v>
      </c>
      <c r="G576">
        <f t="shared" si="60"/>
        <v>1.879891573825581E-6</v>
      </c>
    </row>
    <row r="577" spans="1:7" x14ac:dyDescent="0.25">
      <c r="A577">
        <f t="shared" si="57"/>
        <v>1050</v>
      </c>
      <c r="B577">
        <f>Data!A577</f>
        <v>17315</v>
      </c>
      <c r="D577">
        <f>Data!C577</f>
        <v>0.43491266461377193</v>
      </c>
      <c r="E577">
        <f t="shared" si="59"/>
        <v>0.43379589702529031</v>
      </c>
      <c r="G577">
        <f t="shared" si="60"/>
        <v>1.2471698466830425E-4</v>
      </c>
    </row>
    <row r="578" spans="1:7" x14ac:dyDescent="0.25">
      <c r="A578">
        <f t="shared" si="57"/>
        <v>1081</v>
      </c>
      <c r="B578">
        <f>Data!A578</f>
        <v>17346</v>
      </c>
      <c r="D578">
        <f>Data!C578</f>
        <v>0.43322466094476841</v>
      </c>
      <c r="E578">
        <f t="shared" si="59"/>
        <v>0.43435865408201341</v>
      </c>
      <c r="G578">
        <f t="shared" si="60"/>
        <v>1.2859404353187415E-4</v>
      </c>
    </row>
    <row r="579" spans="1:7" x14ac:dyDescent="0.25">
      <c r="A579">
        <f t="shared" si="57"/>
        <v>1110</v>
      </c>
      <c r="B579">
        <f>Data!A579</f>
        <v>17375</v>
      </c>
      <c r="D579">
        <f>Data!C579</f>
        <v>0.43183279827032695</v>
      </c>
      <c r="E579">
        <f t="shared" si="59"/>
        <v>0.43485163159444812</v>
      </c>
      <c r="G579">
        <f t="shared" si="60"/>
        <v>9.1133546388244904E-4</v>
      </c>
    </row>
    <row r="580" spans="1:7" x14ac:dyDescent="0.25">
      <c r="A580">
        <f t="shared" si="57"/>
        <v>1140</v>
      </c>
      <c r="B580">
        <f>Data!A580</f>
        <v>17405</v>
      </c>
      <c r="D580">
        <f>Data!C580</f>
        <v>0.43580108759745795</v>
      </c>
      <c r="E580">
        <f t="shared" si="59"/>
        <v>0.43532972314646379</v>
      </c>
      <c r="G580">
        <f t="shared" si="60"/>
        <v>2.2218444566102643E-5</v>
      </c>
    </row>
    <row r="581" spans="1:7" x14ac:dyDescent="0.25">
      <c r="A581">
        <f t="shared" si="57"/>
        <v>1170</v>
      </c>
      <c r="B581">
        <f>Data!A581</f>
        <v>17435</v>
      </c>
      <c r="D581">
        <f>Data!C581</f>
        <v>0.43734102076918047</v>
      </c>
      <c r="E581">
        <f t="shared" si="59"/>
        <v>0.4357774275119729</v>
      </c>
      <c r="G581">
        <f t="shared" si="60"/>
        <v>2.4448238739849557E-4</v>
      </c>
    </row>
    <row r="582" spans="1:7" x14ac:dyDescent="0.25">
      <c r="A582">
        <f t="shared" si="57"/>
        <v>1200</v>
      </c>
      <c r="B582">
        <f>Data!A582</f>
        <v>17465</v>
      </c>
      <c r="D582">
        <f>Data!C582</f>
        <v>0.43606761449256376</v>
      </c>
      <c r="E582">
        <f t="shared" si="59"/>
        <v>0.43619667608068496</v>
      </c>
      <c r="G582">
        <f t="shared" si="60"/>
        <v>1.6656893528367378E-6</v>
      </c>
    </row>
    <row r="583" spans="1:7" x14ac:dyDescent="0.25">
      <c r="A583">
        <f t="shared" si="57"/>
        <v>1231</v>
      </c>
      <c r="B583">
        <f>Data!A583</f>
        <v>17496</v>
      </c>
      <c r="D583">
        <f>Data!C583</f>
        <v>0.43473498001703476</v>
      </c>
      <c r="E583">
        <f t="shared" si="59"/>
        <v>0.43660192535602704</v>
      </c>
      <c r="G583">
        <f t="shared" si="60"/>
        <v>3.4854848987850274E-4</v>
      </c>
    </row>
    <row r="584" spans="1:7" x14ac:dyDescent="0.25">
      <c r="A584">
        <f t="shared" si="57"/>
        <v>1261</v>
      </c>
      <c r="B584">
        <f>Data!A584</f>
        <v>17526</v>
      </c>
      <c r="D584">
        <f>Data!C584</f>
        <v>0.43580108759745795</v>
      </c>
      <c r="E584">
        <f t="shared" si="59"/>
        <v>0.43696876938076434</v>
      </c>
      <c r="G584">
        <f t="shared" si="60"/>
        <v>1.3634807470656044E-4</v>
      </c>
    </row>
    <row r="585" spans="1:7" x14ac:dyDescent="0.25">
      <c r="A585">
        <f t="shared" si="57"/>
        <v>1290</v>
      </c>
      <c r="B585">
        <f>Data!A585</f>
        <v>17555</v>
      </c>
      <c r="D585">
        <f>Data!C585</f>
        <v>0.43565301710017695</v>
      </c>
      <c r="E585">
        <f t="shared" si="59"/>
        <v>0.43730120585366689</v>
      </c>
      <c r="G585">
        <f t="shared" si="60"/>
        <v>2.716526167130696E-4</v>
      </c>
    </row>
    <row r="586" spans="1:7" x14ac:dyDescent="0.25">
      <c r="A586">
        <f t="shared" si="57"/>
        <v>1320</v>
      </c>
      <c r="B586">
        <f>Data!A586</f>
        <v>17585</v>
      </c>
      <c r="D586">
        <f>Data!C586</f>
        <v>0.43544571840398349</v>
      </c>
      <c r="E586">
        <f t="shared" si="59"/>
        <v>0.43762360406711004</v>
      </c>
      <c r="G586">
        <f t="shared" si="60"/>
        <v>4.7431859616521468E-4</v>
      </c>
    </row>
    <row r="587" spans="1:7" x14ac:dyDescent="0.25">
      <c r="A587">
        <f t="shared" si="57"/>
        <v>1350</v>
      </c>
      <c r="B587">
        <f>Data!A587</f>
        <v>17615</v>
      </c>
      <c r="D587">
        <f>Data!C587</f>
        <v>0.43683758107842496</v>
      </c>
      <c r="E587">
        <f t="shared" si="59"/>
        <v>0.4379255108608659</v>
      </c>
      <c r="G587">
        <f t="shared" si="60"/>
        <v>1.1835912115219755E-4</v>
      </c>
    </row>
    <row r="588" spans="1:7" x14ac:dyDescent="0.25">
      <c r="A588">
        <f t="shared" si="57"/>
        <v>1381</v>
      </c>
      <c r="B588">
        <f>Data!A588</f>
        <v>17646</v>
      </c>
      <c r="D588">
        <f>Data!C588</f>
        <v>0.44030243071480052</v>
      </c>
      <c r="E588">
        <f t="shared" si="59"/>
        <v>0.43821733656647605</v>
      </c>
      <c r="G588">
        <f t="shared" si="60"/>
        <v>4.3476176073769607E-4</v>
      </c>
    </row>
    <row r="589" spans="1:7" x14ac:dyDescent="0.25">
      <c r="A589">
        <f t="shared" si="57"/>
        <v>1410</v>
      </c>
      <c r="B589">
        <f>Data!A589</f>
        <v>17675</v>
      </c>
      <c r="D589">
        <f>Data!C589</f>
        <v>0.43787407455939209</v>
      </c>
      <c r="E589">
        <f t="shared" si="59"/>
        <v>0.43847297709323174</v>
      </c>
      <c r="G589">
        <f t="shared" si="60"/>
        <v>3.5868424503955482E-5</v>
      </c>
    </row>
    <row r="590" spans="1:7" x14ac:dyDescent="0.25">
      <c r="A590">
        <f t="shared" si="57"/>
        <v>1440</v>
      </c>
      <c r="B590">
        <f>Data!A590</f>
        <v>17705</v>
      </c>
      <c r="D590">
        <f>Data!C590</f>
        <v>0.43876249754307806</v>
      </c>
      <c r="E590">
        <f t="shared" si="59"/>
        <v>0.43872089829270211</v>
      </c>
      <c r="G590">
        <f t="shared" si="60"/>
        <v>1.7304976318405996E-7</v>
      </c>
    </row>
    <row r="591" spans="1:7" x14ac:dyDescent="0.25">
      <c r="A591">
        <f t="shared" si="57"/>
        <v>1470</v>
      </c>
      <c r="B591">
        <f>Data!A591</f>
        <v>17735</v>
      </c>
      <c r="D591">
        <f>Data!C591</f>
        <v>0.43814060145449779</v>
      </c>
      <c r="E591">
        <f t="shared" si="59"/>
        <v>0.43895306178280602</v>
      </c>
      <c r="G591">
        <f t="shared" si="60"/>
        <v>6.6009178507471484E-5</v>
      </c>
    </row>
    <row r="592" spans="1:7" x14ac:dyDescent="0.25">
      <c r="A592">
        <f t="shared" si="57"/>
        <v>1500</v>
      </c>
      <c r="B592">
        <f>Data!A592</f>
        <v>17765</v>
      </c>
      <c r="D592">
        <f>Data!C592</f>
        <v>0.43831828605123496</v>
      </c>
      <c r="E592">
        <f t="shared" si="59"/>
        <v>0.43917046911324953</v>
      </c>
      <c r="G592">
        <f t="shared" si="60"/>
        <v>7.2621597118452253E-5</v>
      </c>
    </row>
    <row r="593" spans="1:7" x14ac:dyDescent="0.25">
      <c r="A593">
        <f t="shared" si="57"/>
        <v>1531</v>
      </c>
      <c r="B593">
        <f>Data!A593</f>
        <v>17796</v>
      </c>
      <c r="D593">
        <f>Data!C593</f>
        <v>0.43891056804035911</v>
      </c>
      <c r="E593">
        <f t="shared" si="59"/>
        <v>0.43938061691026403</v>
      </c>
      <c r="G593">
        <f t="shared" si="60"/>
        <v>2.2094594009889859E-5</v>
      </c>
    </row>
    <row r="594" spans="1:7" x14ac:dyDescent="0.25">
      <c r="A594">
        <f t="shared" si="57"/>
        <v>1560</v>
      </c>
      <c r="B594">
        <f>Data!A594</f>
        <v>17825</v>
      </c>
      <c r="D594">
        <f>Data!C594</f>
        <v>0.43805175915612921</v>
      </c>
      <c r="E594">
        <f t="shared" si="59"/>
        <v>0.43956470725080821</v>
      </c>
      <c r="G594">
        <f t="shared" si="60"/>
        <v>2.289011937192819E-4</v>
      </c>
    </row>
    <row r="595" spans="1:7" x14ac:dyDescent="0.25">
      <c r="A595">
        <f t="shared" si="57"/>
        <v>1590</v>
      </c>
      <c r="B595">
        <f>Data!A595</f>
        <v>17855</v>
      </c>
      <c r="D595">
        <f>Data!C595</f>
        <v>0.44145738059359235</v>
      </c>
      <c r="E595">
        <f t="shared" si="59"/>
        <v>0.43974323879515237</v>
      </c>
      <c r="G595">
        <f t="shared" si="60"/>
        <v>2.9382821051590597E-4</v>
      </c>
    </row>
    <row r="596" spans="1:7" x14ac:dyDescent="0.25">
      <c r="A596">
        <f t="shared" si="57"/>
        <v>1620</v>
      </c>
      <c r="B596">
        <f>Data!A596</f>
        <v>17885</v>
      </c>
      <c r="D596">
        <f>Data!C596</f>
        <v>0.44199043438380398</v>
      </c>
      <c r="E596">
        <f t="shared" si="59"/>
        <v>0.43991042299124816</v>
      </c>
      <c r="G596">
        <f t="shared" si="60"/>
        <v>4.3264473931619766E-4</v>
      </c>
    </row>
    <row r="597" spans="1:7" x14ac:dyDescent="0.25">
      <c r="A597">
        <f t="shared" si="57"/>
        <v>1651</v>
      </c>
      <c r="B597">
        <f>Data!A597</f>
        <v>17916</v>
      </c>
      <c r="D597">
        <f>Data!C597</f>
        <v>0.43710410797353078</v>
      </c>
      <c r="E597">
        <f t="shared" si="59"/>
        <v>0.44007202467428935</v>
      </c>
      <c r="G597">
        <f t="shared" si="60"/>
        <v>8.808529542641678E-4</v>
      </c>
    </row>
    <row r="598" spans="1:7" x14ac:dyDescent="0.25">
      <c r="A598">
        <f t="shared" si="57"/>
        <v>1681</v>
      </c>
      <c r="B598">
        <f>Data!A598</f>
        <v>17946</v>
      </c>
      <c r="D598">
        <f>Data!C598</f>
        <v>0.43917709493546492</v>
      </c>
      <c r="E598">
        <f t="shared" si="59"/>
        <v>0.44021831145484214</v>
      </c>
      <c r="G598">
        <f t="shared" si="60"/>
        <v>1.0841318402240114E-4</v>
      </c>
    </row>
    <row r="599" spans="1:7" x14ac:dyDescent="0.25">
      <c r="A599">
        <f t="shared" si="57"/>
        <v>1710</v>
      </c>
      <c r="B599">
        <f>Data!A599</f>
        <v>17975</v>
      </c>
      <c r="D599">
        <f>Data!C599</f>
        <v>0.44255310227347183</v>
      </c>
      <c r="E599">
        <f t="shared" si="59"/>
        <v>0.44035087749948215</v>
      </c>
      <c r="G599">
        <f t="shared" si="60"/>
        <v>4.8497939551738991E-4</v>
      </c>
    </row>
    <row r="600" spans="1:7" x14ac:dyDescent="0.25">
      <c r="A600">
        <f t="shared" si="57"/>
        <v>1740</v>
      </c>
      <c r="B600">
        <f>Data!A600</f>
        <v>18005</v>
      </c>
      <c r="D600">
        <f>Data!C600</f>
        <v>0.44284924326803382</v>
      </c>
      <c r="E600">
        <f t="shared" si="59"/>
        <v>0.44047944057675825</v>
      </c>
      <c r="G600">
        <f t="shared" si="60"/>
        <v>5.6159647955769285E-4</v>
      </c>
    </row>
    <row r="601" spans="1:7" x14ac:dyDescent="0.25">
      <c r="A601">
        <f t="shared" si="57"/>
        <v>1770</v>
      </c>
      <c r="B601">
        <f>Data!A601</f>
        <v>18035</v>
      </c>
      <c r="D601">
        <f>Data!C601</f>
        <v>0.44281962916857764</v>
      </c>
      <c r="E601">
        <f t="shared" si="59"/>
        <v>0.44059983226888733</v>
      </c>
      <c r="G601">
        <f t="shared" si="60"/>
        <v>4.927498275874749E-4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tabSelected="1" workbookViewId="0">
      <selection activeCell="J37" sqref="J37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0.32491924691039725</v>
      </c>
      <c r="D6" s="14">
        <f>Calculation!X9</f>
        <v>8.7793041487085818E-2</v>
      </c>
      <c r="E6" s="14">
        <f>Calculation!Y9</f>
        <v>1.0020814790266462E-3</v>
      </c>
      <c r="F6" s="14"/>
    </row>
    <row r="7" spans="1:6" x14ac:dyDescent="0.25">
      <c r="B7" s="14">
        <f>Calculation!V10</f>
        <v>2</v>
      </c>
      <c r="C7" s="14">
        <f>Calculation!W10</f>
        <v>0.32453097622099564</v>
      </c>
      <c r="D7" s="14">
        <f>Calculation!X10</f>
        <v>7.9403043135737192E-2</v>
      </c>
      <c r="E7" s="14">
        <f>Calculation!Y10</f>
        <v>1.2066098908227311E-3</v>
      </c>
      <c r="F7" s="14"/>
    </row>
    <row r="8" spans="1:6" x14ac:dyDescent="0.25">
      <c r="B8" s="14">
        <f>Calculation!V11</f>
        <v>3</v>
      </c>
      <c r="C8" s="14">
        <f>Calculation!W11</f>
        <v>0.32631873551213875</v>
      </c>
      <c r="D8" s="14">
        <f>Calculation!X11</f>
        <v>7.8478308324984689E-2</v>
      </c>
      <c r="E8" s="14">
        <f>Calculation!Y11</f>
        <v>1.286462234194156E-3</v>
      </c>
      <c r="F8" s="14"/>
    </row>
    <row r="9" spans="1:6" x14ac:dyDescent="0.25">
      <c r="B9" s="14">
        <f>Calculation!V12</f>
        <v>4</v>
      </c>
      <c r="C9" s="14">
        <f>Calculation!W12</f>
        <v>0.32688717682414292</v>
      </c>
      <c r="D9" s="14">
        <f>Calculation!X12</f>
        <v>7.9737937274743612E-2</v>
      </c>
      <c r="E9" s="14">
        <f>Calculation!Y12</f>
        <v>1.2542510950220253E-3</v>
      </c>
      <c r="F9" s="14"/>
    </row>
    <row r="10" spans="1:6" x14ac:dyDescent="0.25">
      <c r="B10" s="14">
        <f>Calculation!V13</f>
        <v>5</v>
      </c>
      <c r="C10" s="14">
        <f>Calculation!W13</f>
        <v>0.32720183664455632</v>
      </c>
      <c r="D10" s="14">
        <f>Calculation!X13</f>
        <v>8.0616687803038517E-2</v>
      </c>
      <c r="E10" s="14">
        <f>Calculation!Y13</f>
        <v>1.2804622520471035E-3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0.32597159442244622</v>
      </c>
      <c r="D13" s="14">
        <f>Calculation!X16</f>
        <v>8.1205803605117949E-2</v>
      </c>
      <c r="E13" s="14">
        <f>Calculation!Y16</f>
        <v>1.2059733902225324E-3</v>
      </c>
      <c r="F13" s="14"/>
    </row>
    <row r="14" spans="1:6" x14ac:dyDescent="0.25">
      <c r="B14" s="14" t="str">
        <f>Calculation!V17</f>
        <v>standabw</v>
      </c>
      <c r="C14" s="14">
        <f>Calculation!W17</f>
        <v>1.063495188891645E-3</v>
      </c>
      <c r="D14" s="14">
        <f>Calculation!X17</f>
        <v>3.3640026075747922E-3</v>
      </c>
      <c r="E14" s="14">
        <f>Calculation!Y17</f>
        <v>1.0576398054596903E-4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0.82920569235402031</v>
      </c>
      <c r="E15" s="14"/>
      <c r="F15" s="14">
        <f>Calculation!Z18</f>
        <v>8.7700094714737373E-2</v>
      </c>
    </row>
    <row r="16" spans="1:6" x14ac:dyDescent="0.25">
      <c r="B16" s="14"/>
      <c r="C16" s="14"/>
      <c r="D16" s="14">
        <f>Calculation!X19</f>
        <v>7.2721417757446963E-2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0.4405858583932713</v>
      </c>
      <c r="D27" s="14">
        <f>Calculation!X63</f>
        <v>6.0338354365797001E-2</v>
      </c>
      <c r="E27" s="14">
        <f>Calculation!Y63</f>
        <v>1.7909442617906044E-3</v>
      </c>
      <c r="F27" s="14"/>
    </row>
    <row r="28" spans="1:6" x14ac:dyDescent="0.25">
      <c r="B28" s="14">
        <f>Calculation!V64</f>
        <v>2</v>
      </c>
      <c r="C28" s="14">
        <f>Calculation!W64</f>
        <v>0.44531303039412451</v>
      </c>
      <c r="D28" s="14">
        <f>Calculation!X64</f>
        <v>8.6584229419768025E-2</v>
      </c>
      <c r="E28" s="14">
        <f>Calculation!Y64</f>
        <v>2.2134137979398288E-3</v>
      </c>
      <c r="F28" s="14"/>
    </row>
    <row r="29" spans="1:6" x14ac:dyDescent="0.25">
      <c r="B29" s="14">
        <f>Calculation!V65</f>
        <v>3</v>
      </c>
      <c r="C29" s="14">
        <f>Calculation!W65</f>
        <v>0.44900759446816868</v>
      </c>
      <c r="D29" s="14">
        <f>Calculation!X65</f>
        <v>8.7735773345973947E-2</v>
      </c>
      <c r="E29" s="14">
        <f>Calculation!Y65</f>
        <v>2.0858687709719038E-3</v>
      </c>
      <c r="F29" s="14"/>
    </row>
    <row r="30" spans="1:6" x14ac:dyDescent="0.25">
      <c r="B30" s="14">
        <f>Calculation!V66</f>
        <v>4</v>
      </c>
      <c r="C30" s="14">
        <f>Calculation!W66</f>
        <v>0.44606179017099962</v>
      </c>
      <c r="D30" s="14">
        <f>Calculation!X66</f>
        <v>8.8210881067217278E-2</v>
      </c>
      <c r="E30" s="14">
        <f>Calculation!Y66</f>
        <v>2.2426980658164825E-3</v>
      </c>
      <c r="F30" s="14"/>
    </row>
    <row r="31" spans="1:6" x14ac:dyDescent="0.25">
      <c r="B31" s="14">
        <f>Calculation!V67</f>
        <v>5</v>
      </c>
      <c r="C31" s="14">
        <f>Calculation!W67</f>
        <v>0.44237360247711333</v>
      </c>
      <c r="D31" s="14">
        <f>Calculation!X67</f>
        <v>8.5420487863405836E-2</v>
      </c>
      <c r="E31" s="14">
        <f>Calculation!Y67</f>
        <v>2.1889709798752735E-3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0.44466837518073543</v>
      </c>
      <c r="D35" s="14">
        <f>Calculation!X71</f>
        <v>8.1657945212432415E-2</v>
      </c>
      <c r="E35" s="14">
        <f>Calculation!Y71</f>
        <v>2.1043791752788183E-3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2.9366285016968327E-3</v>
      </c>
      <c r="D36" s="14">
        <f>Calculation!X72</f>
        <v>1.0703559410752794E-2</v>
      </c>
      <c r="E36" s="14">
        <f>Calculation!Y72</f>
        <v>1.6538471385485037E-4</v>
      </c>
      <c r="F36" s="14">
        <f>Calculation!Z72</f>
        <v>7.8590738683268824E-2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0.47519953235970686</v>
      </c>
      <c r="F38" s="14"/>
    </row>
    <row r="39" spans="2:7" x14ac:dyDescent="0.25">
      <c r="B39" s="14"/>
      <c r="C39" s="14"/>
      <c r="D39" s="14"/>
      <c r="E39" s="14">
        <f>Calculation!Y75</f>
        <v>3.7346282270093269E-2</v>
      </c>
      <c r="F39" s="14"/>
    </row>
    <row r="40" spans="2:7" x14ac:dyDescent="0.25">
      <c r="B40" t="s">
        <v>32</v>
      </c>
      <c r="C40">
        <f>C35-C13</f>
        <v>0.11869678075828921</v>
      </c>
    </row>
    <row r="41" spans="2:7" x14ac:dyDescent="0.25">
      <c r="B41" t="s">
        <v>28</v>
      </c>
      <c r="C41">
        <f>(C35-C13)/C35</f>
        <v>0.26693326394089734</v>
      </c>
    </row>
    <row r="42" spans="2:7" x14ac:dyDescent="0.25">
      <c r="B42" t="s">
        <v>35</v>
      </c>
      <c r="C42">
        <f>4/3*3.14*POWER((C35/2),3)</f>
        <v>4.6013696990704643E-2</v>
      </c>
    </row>
    <row r="43" spans="2:7" x14ac:dyDescent="0.25">
      <c r="C43">
        <f>4/3*3.14*POWER((C13/2),3)</f>
        <v>1.8126654954709005E-2</v>
      </c>
    </row>
    <row r="44" spans="2:7" x14ac:dyDescent="0.25">
      <c r="C44">
        <f>ROUND(100*(C42-C43)/C42,0)</f>
        <v>61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0.44</v>
      </c>
      <c r="G49" s="5"/>
    </row>
    <row r="50" spans="4:7" x14ac:dyDescent="0.25">
      <c r="D50" s="22"/>
      <c r="E50" s="29" t="s">
        <v>29</v>
      </c>
      <c r="F50" s="27">
        <f>ROUND(100*C41,0)</f>
        <v>27</v>
      </c>
      <c r="G50" s="5"/>
    </row>
    <row r="51" spans="4:7" x14ac:dyDescent="0.25">
      <c r="D51" s="22"/>
      <c r="E51" s="17" t="s">
        <v>36</v>
      </c>
      <c r="F51" s="18">
        <f>C44</f>
        <v>61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0.83</v>
      </c>
      <c r="G54" s="5"/>
    </row>
    <row r="55" spans="4:7" x14ac:dyDescent="0.25">
      <c r="D55" s="26"/>
      <c r="E55" s="24" t="s">
        <v>32</v>
      </c>
      <c r="F55" s="27">
        <f>ROUND(D16,2)</f>
        <v>7.0000000000000007E-2</v>
      </c>
      <c r="G55" s="5"/>
    </row>
    <row r="56" spans="4:7" x14ac:dyDescent="0.25">
      <c r="D56" s="26"/>
      <c r="E56" s="28" t="s">
        <v>33</v>
      </c>
      <c r="F56" s="27">
        <f>ROUND(E38,2)</f>
        <v>0.48</v>
      </c>
      <c r="G56" s="5"/>
    </row>
    <row r="57" spans="4:7" x14ac:dyDescent="0.25">
      <c r="D57" s="26"/>
      <c r="E57" s="19" t="s">
        <v>32</v>
      </c>
      <c r="F57" s="18">
        <f>ROUND(E39,2)</f>
        <v>0.04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2026-02-26T14:17:02Z</dcterms:modified>
</cp:coreProperties>
</file>